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096" activeTab="1"/>
  </bookViews>
  <sheets>
    <sheet name="ナンバーカード" sheetId="1" r:id="rId1"/>
    <sheet name="男子" sheetId="2" r:id="rId2"/>
    <sheet name="写真貼り付け" sheetId="3" r:id="rId3"/>
    <sheet name="プロ用" sheetId="4" r:id="rId4"/>
    <sheet name="記録用" sheetId="5" r:id="rId5"/>
  </sheets>
  <definedNames>
    <definedName name="_xlnm.Print_Area" localSheetId="1">'男子'!$A$1:$H$38</definedName>
  </definedNames>
  <calcPr fullCalcOnLoad="1"/>
</workbook>
</file>

<file path=xl/comments2.xml><?xml version="1.0" encoding="utf-8"?>
<comments xmlns="http://schemas.openxmlformats.org/spreadsheetml/2006/main">
  <authors>
    <author>仲井和利</author>
    <author>院内学級</author>
    <author>H・ｓｈｉｎｏｔｓｕｋａ</author>
    <author>shinot</author>
    <author>5-yuk</author>
  </authors>
  <commentList>
    <comment ref="B10" authorId="0">
      <text>
        <r>
          <rPr>
            <b/>
            <sz val="9"/>
            <rFont val="ＭＳ Ｐゴシック"/>
            <family val="3"/>
          </rPr>
          <t>記入は任意ですが、できるだけ記入をお願いします。</t>
        </r>
      </text>
    </comment>
    <comment ref="E10" authorId="0">
      <text>
        <r>
          <rPr>
            <b/>
            <sz val="9"/>
            <rFont val="ＭＳ Ｐゴシック"/>
            <family val="3"/>
          </rPr>
          <t>連絡をとったり、資料を添付ファイルとして送付するために必要です。</t>
        </r>
      </text>
    </comment>
    <comment ref="B6" authorId="1">
      <text>
        <r>
          <rPr>
            <b/>
            <sz val="9"/>
            <rFont val="ＭＳ Ｐゴシック"/>
            <family val="3"/>
          </rPr>
          <t>男子チームに１名，女子チームに１名の競技役員を出すことを原則とします。男女出場する場合は２名をお願いします。</t>
        </r>
      </text>
    </comment>
    <comment ref="B4" authorId="1">
      <text>
        <r>
          <rPr>
            <b/>
            <sz val="9"/>
            <rFont val="ＭＳ Ｐゴシック"/>
            <family val="3"/>
          </rPr>
          <t>大会出場ナンバーカード番号を入力すると自動的に支部
名が入力されます。</t>
        </r>
      </text>
    </comment>
    <comment ref="B3" authorId="1">
      <text>
        <r>
          <rPr>
            <b/>
            <sz val="9"/>
            <rFont val="ＭＳ Ｐゴシック"/>
            <family val="3"/>
          </rPr>
          <t>大会出場ナンバーカード番号を入力すると支部名が表示されます。</t>
        </r>
      </text>
    </comment>
    <comment ref="B5" authorId="2">
      <text>
        <r>
          <rPr>
            <sz val="9"/>
            <rFont val="ＭＳ Ｐゴシック"/>
            <family val="3"/>
          </rPr>
          <t>氏名の間に全角の空白を１つあけてください。
○篠塚　弘明
×篠塚弘明</t>
        </r>
      </text>
    </comment>
    <comment ref="C4" authorId="3">
      <text>
        <r>
          <rPr>
            <b/>
            <sz val="9"/>
            <rFont val="ＭＳ Ｐゴシック"/>
            <family val="3"/>
          </rPr>
          <t>shinot:</t>
        </r>
        <r>
          <rPr>
            <sz val="9"/>
            <rFont val="ＭＳ Ｐゴシック"/>
            <family val="3"/>
          </rPr>
          <t xml:space="preserve">
正式名称でお願いします。『○○市立△△』まで記入してください。
”中学校”は入れないでください。　
</t>
        </r>
      </text>
    </comment>
    <comment ref="B14" authorId="0">
      <text>
        <r>
          <rPr>
            <b/>
            <sz val="9"/>
            <rFont val="ＭＳ Ｐゴシック"/>
            <family val="3"/>
          </rPr>
          <t xml:space="preserve">氏名の間に全角の空白を一つ入れてください。
×　千葉美子
○　千葉　美子
</t>
        </r>
      </text>
    </comment>
    <comment ref="D35" authorId="0">
      <text>
        <r>
          <rPr>
            <b/>
            <sz val="9"/>
            <rFont val="ＭＳ Ｐゴシック"/>
            <family val="3"/>
          </rPr>
          <t>申し込み日を入力してください。</t>
        </r>
      </text>
    </comment>
    <comment ref="A38" authorId="1">
      <text>
        <r>
          <rPr>
            <b/>
            <sz val="9"/>
            <rFont val="ＭＳ Ｐゴシック"/>
            <family val="3"/>
          </rPr>
          <t>上記の学校名を打ち込むと、自動的に学校名が入力されます。</t>
        </r>
      </text>
    </comment>
    <comment ref="E38" authorId="0">
      <text>
        <r>
          <rPr>
            <b/>
            <sz val="9"/>
            <rFont val="ＭＳ Ｐゴシック"/>
            <family val="3"/>
          </rPr>
          <t>学校長氏名を入力してください。</t>
        </r>
      </text>
    </comment>
    <comment ref="D6" authorId="4">
      <text>
        <r>
          <rPr>
            <b/>
            <sz val="9"/>
            <rFont val="MS P ゴシック"/>
            <family val="3"/>
          </rPr>
          <t>当日役員：
いずれかに〇をしてください。
できる限り１日役員をお願いします。</t>
        </r>
      </text>
    </comment>
    <comment ref="G6" authorId="4">
      <text>
        <r>
          <rPr>
            <b/>
            <sz val="9"/>
            <rFont val="MS P ゴシック"/>
            <family val="3"/>
          </rPr>
          <t>弁当：いずれかに〇
役員の先生で、弁当不要の方は、不要に〇をしてください。</t>
        </r>
      </text>
    </comment>
    <comment ref="E5" authorId="4">
      <text>
        <r>
          <rPr>
            <b/>
            <sz val="8"/>
            <rFont val="MS P ゴシック"/>
            <family val="3"/>
          </rPr>
          <t>引率は各校３名までです。１つのセルに１名入れてください。監督は役員か引率者に入れてください。</t>
        </r>
      </text>
    </comment>
  </commentList>
</comments>
</file>

<file path=xl/sharedStrings.xml><?xml version="1.0" encoding="utf-8"?>
<sst xmlns="http://schemas.openxmlformats.org/spreadsheetml/2006/main" count="189" uniqueCount="80">
  <si>
    <t>選手１</t>
  </si>
  <si>
    <t>年</t>
  </si>
  <si>
    <t>区</t>
  </si>
  <si>
    <t>選手２</t>
  </si>
  <si>
    <t>選手３</t>
  </si>
  <si>
    <t>選手４</t>
  </si>
  <si>
    <t>選手５</t>
  </si>
  <si>
    <t>選手６</t>
  </si>
  <si>
    <t>選手７</t>
  </si>
  <si>
    <t>選手８</t>
  </si>
  <si>
    <t>選手名</t>
  </si>
  <si>
    <t>学年</t>
  </si>
  <si>
    <t>備考</t>
  </si>
  <si>
    <t>学校名</t>
  </si>
  <si>
    <t>中学校</t>
  </si>
  <si>
    <t>性別</t>
  </si>
  <si>
    <t>学校電話</t>
  </si>
  <si>
    <t>学校ファックス</t>
  </si>
  <si>
    <t>監督携帯電話</t>
  </si>
  <si>
    <t>E-Mail</t>
  </si>
  <si>
    <t>中学校長</t>
  </si>
  <si>
    <t>職印</t>
  </si>
  <si>
    <t>学校住所</t>
  </si>
  <si>
    <t>郵便番号</t>
  </si>
  <si>
    <t>駅伝ナンバー</t>
  </si>
  <si>
    <t>男子</t>
  </si>
  <si>
    <t>区間エントリー</t>
  </si>
  <si>
    <t>ナンバー</t>
  </si>
  <si>
    <t>支部・学校名</t>
  </si>
  <si>
    <t>ふりがな</t>
  </si>
  <si>
    <t>ふりがな</t>
  </si>
  <si>
    <t>監督氏名</t>
  </si>
  <si>
    <t>競技役員氏名</t>
  </si>
  <si>
    <t>選手９</t>
  </si>
  <si>
    <t>Ｎｏ．</t>
  </si>
  <si>
    <t>支部名</t>
  </si>
  <si>
    <t>学校名</t>
  </si>
  <si>
    <t>監督名</t>
  </si>
  <si>
    <t>監督</t>
  </si>
  <si>
    <t>グレーの中にチームの写真を張り付けてください。</t>
  </si>
  <si>
    <t>学校名</t>
  </si>
  <si>
    <t>協力役員</t>
  </si>
  <si>
    <t>プログラム注文数</t>
  </si>
  <si>
    <t>冊</t>
  </si>
  <si>
    <t>プロ冊数</t>
  </si>
  <si>
    <t>両脇が余ってもかまいません。</t>
  </si>
  <si>
    <t>見本</t>
  </si>
  <si>
    <t>（1冊1000円）</t>
  </si>
  <si>
    <t>選手１０</t>
  </si>
  <si>
    <t>千葉県陸上競技協会　会長　殿</t>
  </si>
  <si>
    <t>弁当注文</t>
  </si>
  <si>
    <t>要・不要</t>
  </si>
  <si>
    <t>当日可能時間</t>
  </si>
  <si>
    <t>令和　年　　月　　日</t>
  </si>
  <si>
    <t>※電子メールで大会事務局に申し込みした後，印刷した申込書に学校長の職印を押印する。押印した申込書を申込メール送付報告用紙と共にFAXにて提出する。大会当日に申込書の区間エントリー欄に区間を記入して学校受付時に提出する。</t>
  </si>
  <si>
    <t>1日・その他（　　）</t>
  </si>
  <si>
    <t>引率者（監督を含む３名まで）</t>
  </si>
  <si>
    <t>引率者①</t>
  </si>
  <si>
    <t>引率者②</t>
  </si>
  <si>
    <t>引率者③</t>
  </si>
  <si>
    <t>第１２回千葉県中学校新人駅伝大会　参加申込書</t>
  </si>
  <si>
    <t>千葉</t>
  </si>
  <si>
    <t>船橋</t>
  </si>
  <si>
    <t>市川浦安</t>
  </si>
  <si>
    <t>松戸</t>
  </si>
  <si>
    <t>習志野</t>
  </si>
  <si>
    <t>八千代</t>
  </si>
  <si>
    <t>柏</t>
  </si>
  <si>
    <t>葛南</t>
  </si>
  <si>
    <t>葛北</t>
  </si>
  <si>
    <t>印旛</t>
  </si>
  <si>
    <t>香取</t>
  </si>
  <si>
    <t>東総</t>
  </si>
  <si>
    <t>山武</t>
  </si>
  <si>
    <t>夷隅</t>
  </si>
  <si>
    <t>安房</t>
  </si>
  <si>
    <t>君津</t>
  </si>
  <si>
    <t>木更津袖ヶ浦</t>
  </si>
  <si>
    <t>市原</t>
  </si>
  <si>
    <t>　上記の者は大会要項に示す参加資格を有するので，第１２回千葉県中学校新人駅伝大会に出場することを認めます。
　また大会運営に関わり，プログラム・記録集・新聞等への学校名・氏名・写真・動画・記録の掲載を認めます。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</si>
</sst>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]gge&quot;年&quot;m&quot;月&quot;d&quot;日&quot;;@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9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16"/>
      <name val="ＭＳ 明朝"/>
      <family val="1"/>
    </font>
    <font>
      <b/>
      <sz val="9"/>
      <name val="MS P ゴシック"/>
      <family val="3"/>
    </font>
    <font>
      <b/>
      <sz val="8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1"/>
      <name val="ＭＳ Ｐゴシック"/>
      <family val="3"/>
    </font>
    <font>
      <sz val="11"/>
      <color indexed="51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000000"/>
      <name val="ＭＳ Ｐゴシック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medium"/>
      <right style="thin"/>
      <top style="dashed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distributed" vertical="center" indent="2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0" fillId="34" borderId="28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34" borderId="33" xfId="0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35" borderId="15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35" borderId="15" xfId="0" applyFill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2" fillId="36" borderId="0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34" borderId="32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29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4" borderId="34" xfId="0" applyFill="1" applyBorder="1" applyAlignment="1">
      <alignment vertical="center"/>
    </xf>
    <xf numFmtId="0" fontId="10" fillId="0" borderId="2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14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vertical="center" shrinkToFit="1"/>
    </xf>
    <xf numFmtId="0" fontId="2" fillId="37" borderId="44" xfId="0" applyFont="1" applyFill="1" applyBorder="1" applyAlignment="1">
      <alignment vertical="center" shrinkToFit="1"/>
    </xf>
    <xf numFmtId="0" fontId="2" fillId="37" borderId="16" xfId="0" applyFont="1" applyFill="1" applyBorder="1" applyAlignment="1">
      <alignment vertical="center" shrinkToFit="1"/>
    </xf>
    <xf numFmtId="0" fontId="15" fillId="33" borderId="16" xfId="0" applyFont="1" applyFill="1" applyBorder="1" applyAlignment="1">
      <alignment vertical="center" shrinkToFit="1"/>
    </xf>
    <xf numFmtId="0" fontId="2" fillId="33" borderId="15" xfId="0" applyFont="1" applyFill="1" applyBorder="1" applyAlignment="1">
      <alignment vertical="center" shrinkToFit="1"/>
    </xf>
    <xf numFmtId="0" fontId="2" fillId="33" borderId="18" xfId="0" applyFont="1" applyFill="1" applyBorder="1" applyAlignment="1">
      <alignment vertical="center" shrinkToFit="1"/>
    </xf>
    <xf numFmtId="0" fontId="2" fillId="33" borderId="17" xfId="0" applyFont="1" applyFill="1" applyBorder="1" applyAlignment="1">
      <alignment vertical="center" shrinkToFit="1"/>
    </xf>
    <xf numFmtId="0" fontId="0" fillId="35" borderId="0" xfId="0" applyFill="1" applyBorder="1" applyAlignment="1">
      <alignment vertical="center"/>
    </xf>
    <xf numFmtId="0" fontId="62" fillId="0" borderId="15" xfId="0" applyFont="1" applyFill="1" applyBorder="1" applyAlignment="1">
      <alignment horizontal="center" vertical="center"/>
    </xf>
    <xf numFmtId="0" fontId="62" fillId="0" borderId="38" xfId="0" applyFont="1" applyFill="1" applyBorder="1" applyAlignment="1">
      <alignment horizontal="center" vertical="center"/>
    </xf>
    <xf numFmtId="0" fontId="0" fillId="37" borderId="0" xfId="0" applyFill="1" applyAlignment="1">
      <alignment vertical="center"/>
    </xf>
    <xf numFmtId="0" fontId="0" fillId="37" borderId="34" xfId="0" applyFill="1" applyBorder="1" applyAlignment="1">
      <alignment horizontal="center" vertical="center"/>
    </xf>
    <xf numFmtId="0" fontId="0" fillId="37" borderId="45" xfId="0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33" borderId="32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 shrinkToFit="1"/>
    </xf>
    <xf numFmtId="0" fontId="2" fillId="33" borderId="55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48" fillId="33" borderId="16" xfId="43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43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2" fillId="38" borderId="14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39" borderId="56" xfId="0" applyFont="1" applyFill="1" applyBorder="1" applyAlignment="1">
      <alignment horizontal="center" vertical="center" shrinkToFit="1"/>
    </xf>
    <xf numFmtId="0" fontId="2" fillId="39" borderId="57" xfId="0" applyFont="1" applyFill="1" applyBorder="1" applyAlignment="1">
      <alignment horizontal="center" vertical="center" shrinkToFit="1"/>
    </xf>
    <xf numFmtId="0" fontId="2" fillId="33" borderId="45" xfId="0" applyFont="1" applyFill="1" applyBorder="1" applyAlignment="1">
      <alignment horizontal="center" vertical="center" shrinkToFit="1"/>
    </xf>
    <xf numFmtId="0" fontId="2" fillId="33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horizontal="right" vertical="center" shrinkToFit="1"/>
    </xf>
    <xf numFmtId="0" fontId="5" fillId="0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justify" vertical="center" wrapText="1"/>
    </xf>
    <xf numFmtId="58" fontId="5" fillId="33" borderId="0" xfId="0" applyNumberFormat="1" applyFont="1" applyFill="1" applyAlignment="1">
      <alignment horizontal="right" vertical="center"/>
    </xf>
    <xf numFmtId="0" fontId="5" fillId="33" borderId="0" xfId="0" applyFont="1" applyFill="1" applyAlignment="1">
      <alignment horizontal="right" vertical="center"/>
    </xf>
    <xf numFmtId="0" fontId="13" fillId="0" borderId="3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35" xfId="0" applyFont="1" applyBorder="1" applyAlignment="1">
      <alignment horizontal="left" vertical="center"/>
    </xf>
    <xf numFmtId="0" fontId="0" fillId="34" borderId="0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5</xdr:row>
      <xdr:rowOff>85725</xdr:rowOff>
    </xdr:from>
    <xdr:to>
      <xdr:col>16</xdr:col>
      <xdr:colOff>495300</xdr:colOff>
      <xdr:row>8</xdr:row>
      <xdr:rowOff>238125</xdr:rowOff>
    </xdr:to>
    <xdr:sp>
      <xdr:nvSpPr>
        <xdr:cNvPr id="1" name="正方形/長方形 1"/>
        <xdr:cNvSpPr>
          <a:spLocks/>
        </xdr:cNvSpPr>
      </xdr:nvSpPr>
      <xdr:spPr>
        <a:xfrm>
          <a:off x="6781800" y="1352550"/>
          <a:ext cx="5867400" cy="8763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競技役員について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・各支部駅伝専門部長は競技役員には入れず、その方とは別に１名お願いします。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・男女両方出場する学校はそれぞれ別の方を入力してください。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・姓と名の間には、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全角スペース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を入れてください。</a:t>
          </a:r>
        </a:p>
      </xdr:txBody>
    </xdr:sp>
    <xdr:clientData/>
  </xdr:twoCellAnchor>
  <xdr:twoCellAnchor>
    <xdr:from>
      <xdr:col>8</xdr:col>
      <xdr:colOff>114300</xdr:colOff>
      <xdr:row>9</xdr:row>
      <xdr:rowOff>57150</xdr:rowOff>
    </xdr:from>
    <xdr:to>
      <xdr:col>15</xdr:col>
      <xdr:colOff>228600</xdr:colOff>
      <xdr:row>11</xdr:row>
      <xdr:rowOff>304800</xdr:rowOff>
    </xdr:to>
    <xdr:sp>
      <xdr:nvSpPr>
        <xdr:cNvPr id="2" name="正方形/長方形 2"/>
        <xdr:cNvSpPr>
          <a:spLocks/>
        </xdr:cNvSpPr>
      </xdr:nvSpPr>
      <xdr:spPr>
        <a:xfrm>
          <a:off x="6781800" y="2362200"/>
          <a:ext cx="4914900" cy="6572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・市町村名から入力してください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・住所は市町村からで入力してください</a:t>
          </a:r>
        </a:p>
      </xdr:txBody>
    </xdr:sp>
    <xdr:clientData/>
  </xdr:twoCellAnchor>
  <xdr:twoCellAnchor>
    <xdr:from>
      <xdr:col>8</xdr:col>
      <xdr:colOff>142875</xdr:colOff>
      <xdr:row>12</xdr:row>
      <xdr:rowOff>38100</xdr:rowOff>
    </xdr:from>
    <xdr:to>
      <xdr:col>14</xdr:col>
      <xdr:colOff>342900</xdr:colOff>
      <xdr:row>15</xdr:row>
      <xdr:rowOff>161925</xdr:rowOff>
    </xdr:to>
    <xdr:sp>
      <xdr:nvSpPr>
        <xdr:cNvPr id="3" name="正方形/長方形 3"/>
        <xdr:cNvSpPr>
          <a:spLocks/>
        </xdr:cNvSpPr>
      </xdr:nvSpPr>
      <xdr:spPr>
        <a:xfrm>
          <a:off x="6810375" y="3133725"/>
          <a:ext cx="4314825" cy="6762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選手名について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漢字・ふりがなともに姓名の間に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全角スペース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をいれてください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学年は半角数字で入れてください</a:t>
          </a:r>
        </a:p>
      </xdr:txBody>
    </xdr:sp>
    <xdr:clientData/>
  </xdr:twoCellAnchor>
  <xdr:twoCellAnchor>
    <xdr:from>
      <xdr:col>8</xdr:col>
      <xdr:colOff>171450</xdr:colOff>
      <xdr:row>15</xdr:row>
      <xdr:rowOff>238125</xdr:rowOff>
    </xdr:from>
    <xdr:to>
      <xdr:col>13</xdr:col>
      <xdr:colOff>638175</xdr:colOff>
      <xdr:row>20</xdr:row>
      <xdr:rowOff>114300</xdr:rowOff>
    </xdr:to>
    <xdr:sp>
      <xdr:nvSpPr>
        <xdr:cNvPr id="4" name="正方形/長方形 4"/>
        <xdr:cNvSpPr>
          <a:spLocks/>
        </xdr:cNvSpPr>
      </xdr:nvSpPr>
      <xdr:spPr>
        <a:xfrm>
          <a:off x="6838950" y="3886200"/>
          <a:ext cx="3895725" cy="10382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保存及びメール送信時の注意事項</a:t>
          </a:r>
          <a:r>
            <a:rPr lang="en-US" cap="none" sz="1100" b="0" i="0" u="none" baseline="0">
              <a:solidFill>
                <a:srgbClr val="FFCC00"/>
              </a:solidFill>
            </a:rPr>
            <a:t>
</a:t>
          </a:r>
          <a:r>
            <a:rPr lang="en-US" cap="none" sz="11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　ファイル名を　　男子</a:t>
          </a:r>
          <a:r>
            <a:rPr lang="en-US" cap="none" sz="1100" b="0" i="0" u="none" baseline="0">
              <a:solidFill>
                <a:srgbClr val="FFCC00"/>
              </a:solidFill>
            </a:rPr>
            <a:t>+</a:t>
          </a:r>
          <a:r>
            <a:rPr lang="en-US" cap="none" sz="11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ナンバー（半角）</a:t>
          </a:r>
          <a:r>
            <a:rPr lang="en-US" cap="none" sz="1100" b="0" i="0" u="none" baseline="0">
              <a:solidFill>
                <a:srgbClr val="FFCC00"/>
              </a:solidFill>
            </a:rPr>
            <a:t>+</a:t>
          </a:r>
          <a:r>
            <a:rPr lang="en-US" cap="none" sz="11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○○中　　としてください。</a:t>
          </a:r>
          <a:r>
            <a:rPr lang="en-US" cap="none" sz="1100" b="0" i="0" u="none" baseline="0">
              <a:solidFill>
                <a:srgbClr val="FFCC00"/>
              </a:solidFill>
            </a:rPr>
            <a:t>
</a:t>
          </a:r>
          <a:r>
            <a:rPr lang="en-US" cap="none" sz="11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　　　例：　男子</a:t>
          </a:r>
          <a:r>
            <a:rPr lang="en-US" cap="none" sz="1100" b="0" i="0" u="none" baseline="0">
              <a:solidFill>
                <a:srgbClr val="FFCC00"/>
              </a:solidFill>
            </a:rPr>
            <a:t>49</a:t>
          </a:r>
          <a:r>
            <a:rPr lang="en-US" cap="none" sz="11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千葉中</a:t>
          </a:r>
          <a:r>
            <a:rPr lang="en-US" cap="none" sz="1100" b="0" i="0" u="none" baseline="0">
              <a:solidFill>
                <a:srgbClr val="FFCC00"/>
              </a:solidFill>
            </a:rPr>
            <a:t>
</a:t>
          </a:r>
          <a:r>
            <a:rPr lang="en-US" cap="none" sz="1100" b="0" i="0" u="none" baseline="0">
              <a:solidFill>
                <a:srgbClr val="FFCC00"/>
              </a:solidFill>
            </a:rPr>
            <a:t>※</a:t>
          </a:r>
          <a:r>
            <a:rPr lang="en-US" cap="none" sz="11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□□市立・町立はいりません。</a:t>
          </a:r>
        </a:p>
      </xdr:txBody>
    </xdr:sp>
    <xdr:clientData/>
  </xdr:twoCellAnchor>
  <xdr:twoCellAnchor>
    <xdr:from>
      <xdr:col>8</xdr:col>
      <xdr:colOff>114300</xdr:colOff>
      <xdr:row>0</xdr:row>
      <xdr:rowOff>171450</xdr:rowOff>
    </xdr:from>
    <xdr:to>
      <xdr:col>16</xdr:col>
      <xdr:colOff>495300</xdr:colOff>
      <xdr:row>4</xdr:row>
      <xdr:rowOff>304800</xdr:rowOff>
    </xdr:to>
    <xdr:sp>
      <xdr:nvSpPr>
        <xdr:cNvPr id="5" name="正方形/長方形 5"/>
        <xdr:cNvSpPr>
          <a:spLocks/>
        </xdr:cNvSpPr>
      </xdr:nvSpPr>
      <xdr:spPr>
        <a:xfrm>
          <a:off x="6781800" y="171450"/>
          <a:ext cx="5867400" cy="10858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・このデータがそのままプログラム用のデータなります。こちらで訂正することはありません。誤字脱字などがないように、十分注意して入力してください。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・外字に関しては、表示されない場合、近い文字になることをご了解ください。出力されないことが予想される場合は、予め近い文字を入力してください。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8</xdr:col>
      <xdr:colOff>190500</xdr:colOff>
      <xdr:row>21</xdr:row>
      <xdr:rowOff>38100</xdr:rowOff>
    </xdr:from>
    <xdr:to>
      <xdr:col>14</xdr:col>
      <xdr:colOff>390525</xdr:colOff>
      <xdr:row>23</xdr:row>
      <xdr:rowOff>295275</xdr:rowOff>
    </xdr:to>
    <xdr:sp>
      <xdr:nvSpPr>
        <xdr:cNvPr id="6" name="正方形/長方形 6"/>
        <xdr:cNvSpPr>
          <a:spLocks/>
        </xdr:cNvSpPr>
      </xdr:nvSpPr>
      <xdr:spPr>
        <a:xfrm>
          <a:off x="6858000" y="4972050"/>
          <a:ext cx="4314825" cy="6858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データ送信後について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このページを印刷し、職印を押した後、</a:t>
          </a:r>
          <a:r>
            <a:rPr lang="en-US" cap="none" sz="1100" b="0" i="0" u="none" baseline="0">
              <a:solidFill>
                <a:srgbClr val="FFFFFF"/>
              </a:solidFill>
            </a:rPr>
            <a:t>FAX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を送る。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原本は当日、区間を記入し学校受付時に提出。</a:t>
          </a:r>
        </a:p>
      </xdr:txBody>
    </xdr:sp>
    <xdr:clientData/>
  </xdr:twoCellAnchor>
  <xdr:twoCellAnchor>
    <xdr:from>
      <xdr:col>8</xdr:col>
      <xdr:colOff>152400</xdr:colOff>
      <xdr:row>24</xdr:row>
      <xdr:rowOff>114300</xdr:rowOff>
    </xdr:from>
    <xdr:to>
      <xdr:col>14</xdr:col>
      <xdr:colOff>361950</xdr:colOff>
      <xdr:row>32</xdr:row>
      <xdr:rowOff>152400</xdr:rowOff>
    </xdr:to>
    <xdr:sp>
      <xdr:nvSpPr>
        <xdr:cNvPr id="7" name="正方形/長方形 7"/>
        <xdr:cNvSpPr>
          <a:spLocks/>
        </xdr:cNvSpPr>
      </xdr:nvSpPr>
      <xdr:spPr>
        <a:xfrm>
          <a:off x="6819900" y="5781675"/>
          <a:ext cx="4324350" cy="1733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写真貼り付けのシートにチーム写真を貼り付けてください。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枠が小さいので、写る人はなるべく上半身、大きめに撮影してください。全員が写っていなくても結構です。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登録メンバーで、並び方等に指定はありません。</a:t>
          </a:r>
        </a:p>
      </xdr:txBody>
    </xdr:sp>
    <xdr:clientData/>
  </xdr:twoCellAnchor>
  <xdr:twoCellAnchor>
    <xdr:from>
      <xdr:col>8</xdr:col>
      <xdr:colOff>114300</xdr:colOff>
      <xdr:row>32</xdr:row>
      <xdr:rowOff>381000</xdr:rowOff>
    </xdr:from>
    <xdr:to>
      <xdr:col>14</xdr:col>
      <xdr:colOff>333375</xdr:colOff>
      <xdr:row>34</xdr:row>
      <xdr:rowOff>152400</xdr:rowOff>
    </xdr:to>
    <xdr:sp>
      <xdr:nvSpPr>
        <xdr:cNvPr id="8" name="正方形/長方形 8"/>
        <xdr:cNvSpPr>
          <a:spLocks/>
        </xdr:cNvSpPr>
      </xdr:nvSpPr>
      <xdr:spPr>
        <a:xfrm>
          <a:off x="6781800" y="7743825"/>
          <a:ext cx="4333875" cy="10572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事前に希望の冊数を取り置きしておきます。当日、受付での冊数変更は受けません。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当日販売もありますが、あまり数は用意しません。</a:t>
          </a:r>
        </a:p>
      </xdr:txBody>
    </xdr:sp>
    <xdr:clientData/>
  </xdr:twoCellAnchor>
  <xdr:twoCellAnchor>
    <xdr:from>
      <xdr:col>16</xdr:col>
      <xdr:colOff>542925</xdr:colOff>
      <xdr:row>5</xdr:row>
      <xdr:rowOff>57150</xdr:rowOff>
    </xdr:from>
    <xdr:to>
      <xdr:col>24</xdr:col>
      <xdr:colOff>180975</xdr:colOff>
      <xdr:row>8</xdr:row>
      <xdr:rowOff>209550</xdr:rowOff>
    </xdr:to>
    <xdr:sp>
      <xdr:nvSpPr>
        <xdr:cNvPr id="9" name="正方形/長方形 9"/>
        <xdr:cNvSpPr>
          <a:spLocks/>
        </xdr:cNvSpPr>
      </xdr:nvSpPr>
      <xdr:spPr>
        <a:xfrm>
          <a:off x="12696825" y="1323975"/>
          <a:ext cx="5124450" cy="8763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引率について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・各校３名までとする。　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・管理職は別。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・監督は競技役員か引率者に名前を入れる。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16</xdr:row>
      <xdr:rowOff>171450</xdr:rowOff>
    </xdr:from>
    <xdr:to>
      <xdr:col>4</xdr:col>
      <xdr:colOff>561975</xdr:colOff>
      <xdr:row>25</xdr:row>
      <xdr:rowOff>28575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3467100"/>
          <a:ext cx="23526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26</xdr:row>
      <xdr:rowOff>95250</xdr:rowOff>
    </xdr:from>
    <xdr:to>
      <xdr:col>8</xdr:col>
      <xdr:colOff>238125</xdr:colOff>
      <xdr:row>34</xdr:row>
      <xdr:rowOff>171450</xdr:rowOff>
    </xdr:to>
    <xdr:sp>
      <xdr:nvSpPr>
        <xdr:cNvPr id="2" name="正方形/長方形 2"/>
        <xdr:cNvSpPr>
          <a:spLocks/>
        </xdr:cNvSpPr>
      </xdr:nvSpPr>
      <xdr:spPr>
        <a:xfrm>
          <a:off x="123825" y="5562600"/>
          <a:ext cx="6172200" cy="14478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写真データの容量変更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写真を貼り付け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大きさを合わせる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写真をクリック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書式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図の圧縮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印刷用　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この作業が苦手な方は、そのままで結構です。できる方は、容量小さめでの保存をお願いします。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ただし、このままデータを貼り付けて印刷にかけるので、必ずご自分このページをプリントアウトし、サイズ、画像の粗さを確認してください。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3"/>
  <sheetViews>
    <sheetView zoomScalePageLayoutView="0" workbookViewId="0" topLeftCell="A60">
      <selection activeCell="B73" sqref="B1:B73"/>
    </sheetView>
  </sheetViews>
  <sheetFormatPr defaultColWidth="9.00390625" defaultRowHeight="13.5"/>
  <cols>
    <col min="1" max="1" width="12.50390625" style="0" bestFit="1" customWidth="1"/>
    <col min="2" max="2" width="13.00390625" style="0" bestFit="1" customWidth="1"/>
  </cols>
  <sheetData>
    <row r="1" spans="1:2" ht="12.75">
      <c r="A1" t="s">
        <v>24</v>
      </c>
      <c r="B1" s="95" t="s">
        <v>13</v>
      </c>
    </row>
    <row r="2" spans="1:2" ht="14.25">
      <c r="A2" s="74">
        <v>1</v>
      </c>
      <c r="B2" s="96" t="s">
        <v>61</v>
      </c>
    </row>
    <row r="3" spans="1:2" ht="14.25">
      <c r="A3" s="75">
        <v>2</v>
      </c>
      <c r="B3" s="97" t="s">
        <v>61</v>
      </c>
    </row>
    <row r="4" spans="1:2" ht="14.25">
      <c r="A4" s="75">
        <v>3</v>
      </c>
      <c r="B4" s="97" t="s">
        <v>61</v>
      </c>
    </row>
    <row r="5" spans="1:2" ht="14.25">
      <c r="A5" s="75">
        <v>4</v>
      </c>
      <c r="B5" s="97" t="s">
        <v>62</v>
      </c>
    </row>
    <row r="6" spans="1:2" ht="14.25">
      <c r="A6" s="75">
        <v>5</v>
      </c>
      <c r="B6" s="97" t="s">
        <v>62</v>
      </c>
    </row>
    <row r="7" spans="1:2" ht="14.25">
      <c r="A7" s="75">
        <v>6</v>
      </c>
      <c r="B7" s="97" t="s">
        <v>62</v>
      </c>
    </row>
    <row r="8" spans="1:2" ht="14.25">
      <c r="A8" s="75">
        <v>7</v>
      </c>
      <c r="B8" s="97" t="s">
        <v>62</v>
      </c>
    </row>
    <row r="9" spans="1:2" ht="14.25">
      <c r="A9" s="75">
        <v>8</v>
      </c>
      <c r="B9" s="97" t="s">
        <v>62</v>
      </c>
    </row>
    <row r="10" spans="1:2" ht="14.25">
      <c r="A10" s="75">
        <v>9</v>
      </c>
      <c r="B10" s="97" t="s">
        <v>63</v>
      </c>
    </row>
    <row r="11" spans="1:2" ht="14.25">
      <c r="A11" s="75">
        <v>10</v>
      </c>
      <c r="B11" s="97" t="s">
        <v>63</v>
      </c>
    </row>
    <row r="12" spans="1:2" ht="14.25">
      <c r="A12" s="75">
        <v>11</v>
      </c>
      <c r="B12" s="97" t="s">
        <v>63</v>
      </c>
    </row>
    <row r="13" spans="1:2" ht="14.25">
      <c r="A13" s="75">
        <v>12</v>
      </c>
      <c r="B13" s="97" t="s">
        <v>63</v>
      </c>
    </row>
    <row r="14" spans="1:2" ht="14.25">
      <c r="A14" s="75">
        <v>13</v>
      </c>
      <c r="B14" s="97" t="s">
        <v>63</v>
      </c>
    </row>
    <row r="15" spans="1:2" ht="14.25">
      <c r="A15" s="75">
        <v>14</v>
      </c>
      <c r="B15" s="97" t="s">
        <v>64</v>
      </c>
    </row>
    <row r="16" spans="1:2" ht="14.25">
      <c r="A16" s="75">
        <v>15</v>
      </c>
      <c r="B16" s="97" t="s">
        <v>64</v>
      </c>
    </row>
    <row r="17" spans="1:2" ht="14.25">
      <c r="A17" s="75">
        <v>16</v>
      </c>
      <c r="B17" s="97" t="s">
        <v>64</v>
      </c>
    </row>
    <row r="18" spans="1:2" ht="14.25">
      <c r="A18" s="75">
        <v>17</v>
      </c>
      <c r="B18" s="97" t="s">
        <v>64</v>
      </c>
    </row>
    <row r="19" spans="1:2" ht="14.25">
      <c r="A19" s="75">
        <v>18</v>
      </c>
      <c r="B19" s="97" t="s">
        <v>64</v>
      </c>
    </row>
    <row r="20" spans="1:2" ht="14.25">
      <c r="A20" s="75">
        <v>19</v>
      </c>
      <c r="B20" s="97" t="s">
        <v>65</v>
      </c>
    </row>
    <row r="21" spans="1:2" ht="14.25">
      <c r="A21" s="75">
        <v>20</v>
      </c>
      <c r="B21" s="97" t="s">
        <v>65</v>
      </c>
    </row>
    <row r="22" spans="1:2" ht="14.25">
      <c r="A22" s="75">
        <v>21</v>
      </c>
      <c r="B22" s="97" t="s">
        <v>65</v>
      </c>
    </row>
    <row r="23" spans="1:2" ht="14.25">
      <c r="A23" s="75">
        <v>22</v>
      </c>
      <c r="B23" s="97" t="s">
        <v>65</v>
      </c>
    </row>
    <row r="24" spans="1:2" ht="14.25">
      <c r="A24" s="75">
        <v>23</v>
      </c>
      <c r="B24" s="97" t="s">
        <v>66</v>
      </c>
    </row>
    <row r="25" spans="1:2" ht="14.25">
      <c r="A25" s="75">
        <v>24</v>
      </c>
      <c r="B25" s="97" t="s">
        <v>66</v>
      </c>
    </row>
    <row r="26" spans="1:2" ht="14.25">
      <c r="A26" s="75">
        <v>25</v>
      </c>
      <c r="B26" s="97" t="s">
        <v>67</v>
      </c>
    </row>
    <row r="27" spans="1:2" ht="14.25">
      <c r="A27" s="75">
        <v>26</v>
      </c>
      <c r="B27" s="97" t="s">
        <v>67</v>
      </c>
    </row>
    <row r="28" spans="1:2" ht="14.25">
      <c r="A28" s="75">
        <v>27</v>
      </c>
      <c r="B28" s="97" t="s">
        <v>67</v>
      </c>
    </row>
    <row r="29" spans="1:2" ht="14.25">
      <c r="A29" s="75">
        <v>28</v>
      </c>
      <c r="B29" s="97" t="s">
        <v>67</v>
      </c>
    </row>
    <row r="30" spans="1:2" ht="14.25">
      <c r="A30" s="75">
        <v>29</v>
      </c>
      <c r="B30" s="97" t="s">
        <v>67</v>
      </c>
    </row>
    <row r="31" spans="1:2" ht="14.25">
      <c r="A31" s="75">
        <v>30</v>
      </c>
      <c r="B31" s="97" t="s">
        <v>68</v>
      </c>
    </row>
    <row r="32" spans="1:2" ht="14.25">
      <c r="A32" s="75">
        <v>31</v>
      </c>
      <c r="B32" s="97" t="s">
        <v>68</v>
      </c>
    </row>
    <row r="33" spans="1:2" ht="14.25">
      <c r="A33" s="75">
        <v>32</v>
      </c>
      <c r="B33" s="97" t="s">
        <v>68</v>
      </c>
    </row>
    <row r="34" spans="1:2" ht="14.25">
      <c r="A34" s="75">
        <v>33</v>
      </c>
      <c r="B34" s="97" t="s">
        <v>68</v>
      </c>
    </row>
    <row r="35" spans="1:2" ht="14.25">
      <c r="A35" s="75">
        <v>34</v>
      </c>
      <c r="B35" s="97" t="s">
        <v>68</v>
      </c>
    </row>
    <row r="36" spans="1:2" ht="14.25">
      <c r="A36" s="75">
        <v>35</v>
      </c>
      <c r="B36" s="97" t="s">
        <v>69</v>
      </c>
    </row>
    <row r="37" spans="1:2" ht="14.25">
      <c r="A37" s="75">
        <v>36</v>
      </c>
      <c r="B37" s="97" t="s">
        <v>69</v>
      </c>
    </row>
    <row r="38" spans="1:2" ht="14.25">
      <c r="A38" s="74">
        <v>37</v>
      </c>
      <c r="B38" s="96" t="s">
        <v>69</v>
      </c>
    </row>
    <row r="39" spans="1:2" ht="14.25">
      <c r="A39" s="75">
        <v>38</v>
      </c>
      <c r="B39" s="97" t="s">
        <v>69</v>
      </c>
    </row>
    <row r="40" spans="1:2" ht="14.25">
      <c r="A40" s="75">
        <v>39</v>
      </c>
      <c r="B40" s="97" t="s">
        <v>69</v>
      </c>
    </row>
    <row r="41" spans="1:2" ht="14.25">
      <c r="A41" s="93">
        <v>40</v>
      </c>
      <c r="B41" s="97" t="s">
        <v>70</v>
      </c>
    </row>
    <row r="42" spans="1:2" ht="14.25">
      <c r="A42" s="94">
        <v>41</v>
      </c>
      <c r="B42" s="97" t="s">
        <v>70</v>
      </c>
    </row>
    <row r="43" spans="1:2" ht="14.25">
      <c r="A43" s="94">
        <v>42</v>
      </c>
      <c r="B43" s="97" t="s">
        <v>70</v>
      </c>
    </row>
    <row r="44" spans="1:2" ht="14.25">
      <c r="A44" s="94">
        <v>43</v>
      </c>
      <c r="B44" s="97" t="s">
        <v>70</v>
      </c>
    </row>
    <row r="45" spans="1:2" ht="14.25">
      <c r="A45" s="94">
        <v>44</v>
      </c>
      <c r="B45" s="97" t="s">
        <v>70</v>
      </c>
    </row>
    <row r="46" spans="1:2" ht="14.25">
      <c r="A46" s="94">
        <v>45</v>
      </c>
      <c r="B46" s="97" t="s">
        <v>71</v>
      </c>
    </row>
    <row r="47" spans="1:2" ht="14.25">
      <c r="A47" s="94">
        <v>46</v>
      </c>
      <c r="B47" s="97" t="s">
        <v>71</v>
      </c>
    </row>
    <row r="48" spans="1:2" ht="14.25">
      <c r="A48" s="94">
        <v>47</v>
      </c>
      <c r="B48" s="97" t="s">
        <v>71</v>
      </c>
    </row>
    <row r="49" spans="1:2" ht="14.25">
      <c r="A49" s="94">
        <v>48</v>
      </c>
      <c r="B49" s="97" t="s">
        <v>72</v>
      </c>
    </row>
    <row r="50" spans="1:2" ht="14.25">
      <c r="A50" s="94">
        <v>49</v>
      </c>
      <c r="B50" s="97" t="s">
        <v>72</v>
      </c>
    </row>
    <row r="51" spans="1:2" ht="14.25">
      <c r="A51" s="94">
        <v>50</v>
      </c>
      <c r="B51" s="97" t="s">
        <v>72</v>
      </c>
    </row>
    <row r="52" spans="1:2" ht="14.25">
      <c r="A52" s="94">
        <v>51</v>
      </c>
      <c r="B52" s="97" t="s">
        <v>72</v>
      </c>
    </row>
    <row r="53" spans="1:2" ht="14.25">
      <c r="A53" s="94">
        <v>52</v>
      </c>
      <c r="B53" s="97" t="s">
        <v>72</v>
      </c>
    </row>
    <row r="54" spans="1:2" ht="14.25">
      <c r="A54" s="94">
        <v>53</v>
      </c>
      <c r="B54" s="97" t="s">
        <v>73</v>
      </c>
    </row>
    <row r="55" spans="1:2" ht="14.25">
      <c r="A55" s="94">
        <v>54</v>
      </c>
      <c r="B55" s="97" t="s">
        <v>73</v>
      </c>
    </row>
    <row r="56" spans="1:2" ht="14.25">
      <c r="A56" s="94">
        <v>55</v>
      </c>
      <c r="B56" s="97" t="s">
        <v>73</v>
      </c>
    </row>
    <row r="57" spans="1:2" ht="14.25">
      <c r="A57" s="94">
        <v>56</v>
      </c>
      <c r="B57" s="97" t="s">
        <v>73</v>
      </c>
    </row>
    <row r="58" spans="1:2" ht="14.25">
      <c r="A58" s="94">
        <v>57</v>
      </c>
      <c r="B58" s="97" t="s">
        <v>73</v>
      </c>
    </row>
    <row r="59" spans="1:2" ht="14.25">
      <c r="A59" s="94">
        <v>58</v>
      </c>
      <c r="B59" s="97" t="s">
        <v>74</v>
      </c>
    </row>
    <row r="60" spans="1:2" ht="14.25">
      <c r="A60" s="94">
        <v>59</v>
      </c>
      <c r="B60" s="97" t="s">
        <v>75</v>
      </c>
    </row>
    <row r="61" spans="1:2" ht="14.25">
      <c r="A61" s="94">
        <v>60</v>
      </c>
      <c r="B61" s="97" t="s">
        <v>75</v>
      </c>
    </row>
    <row r="62" spans="1:2" ht="14.25">
      <c r="A62" s="94">
        <v>61</v>
      </c>
      <c r="B62" s="97" t="s">
        <v>75</v>
      </c>
    </row>
    <row r="63" spans="1:2" ht="14.25">
      <c r="A63" s="94">
        <v>62</v>
      </c>
      <c r="B63" s="97" t="s">
        <v>75</v>
      </c>
    </row>
    <row r="64" spans="1:2" ht="14.25">
      <c r="A64" s="94">
        <v>63</v>
      </c>
      <c r="B64" s="97" t="s">
        <v>75</v>
      </c>
    </row>
    <row r="65" spans="1:2" ht="14.25">
      <c r="A65" s="94">
        <v>64</v>
      </c>
      <c r="B65" s="97" t="s">
        <v>76</v>
      </c>
    </row>
    <row r="66" spans="1:2" ht="14.25">
      <c r="A66" s="94">
        <v>65</v>
      </c>
      <c r="B66" s="97" t="s">
        <v>76</v>
      </c>
    </row>
    <row r="67" spans="1:2" ht="14.25">
      <c r="A67" s="94">
        <v>66</v>
      </c>
      <c r="B67" s="97" t="s">
        <v>76</v>
      </c>
    </row>
    <row r="68" spans="1:2" ht="14.25">
      <c r="A68" s="94">
        <v>67</v>
      </c>
      <c r="B68" s="97" t="s">
        <v>77</v>
      </c>
    </row>
    <row r="69" spans="1:2" ht="14.25">
      <c r="A69" s="94">
        <v>68</v>
      </c>
      <c r="B69" s="97" t="s">
        <v>77</v>
      </c>
    </row>
    <row r="70" spans="1:2" ht="14.25">
      <c r="A70" s="94">
        <v>69</v>
      </c>
      <c r="B70" s="97" t="s">
        <v>77</v>
      </c>
    </row>
    <row r="71" spans="1:2" ht="14.25">
      <c r="A71" s="94">
        <v>70</v>
      </c>
      <c r="B71" s="97" t="s">
        <v>78</v>
      </c>
    </row>
    <row r="72" spans="1:2" ht="14.25">
      <c r="A72" s="94">
        <v>71</v>
      </c>
      <c r="B72" s="97" t="s">
        <v>78</v>
      </c>
    </row>
    <row r="73" spans="1:2" ht="14.25">
      <c r="A73" s="94">
        <v>72</v>
      </c>
      <c r="B73" s="97" t="s">
        <v>78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I38"/>
  <sheetViews>
    <sheetView tabSelected="1" view="pageBreakPreview" zoomScale="70" zoomScaleSheetLayoutView="70" zoomScalePageLayoutView="0" workbookViewId="0" topLeftCell="A14">
      <selection activeCell="C13" sqref="C13:C14"/>
    </sheetView>
  </sheetViews>
  <sheetFormatPr defaultColWidth="9.00390625" defaultRowHeight="13.5"/>
  <cols>
    <col min="1" max="1" width="12.50390625" style="2" customWidth="1"/>
    <col min="2" max="2" width="25.00390625" style="2" customWidth="1"/>
    <col min="3" max="4" width="6.25390625" style="2" customWidth="1"/>
    <col min="5" max="7" width="9.50390625" style="2" customWidth="1"/>
    <col min="8" max="16384" width="9.00390625" style="2" customWidth="1"/>
  </cols>
  <sheetData>
    <row r="1" spans="1:9" ht="18">
      <c r="A1" s="129" t="s">
        <v>60</v>
      </c>
      <c r="B1" s="129"/>
      <c r="C1" s="129"/>
      <c r="D1" s="129"/>
      <c r="E1" s="129"/>
      <c r="F1" s="129"/>
      <c r="G1" s="129"/>
      <c r="H1" s="1"/>
      <c r="I1" s="34"/>
    </row>
    <row r="2" ht="7.5" customHeight="1" thickBot="1"/>
    <row r="3" spans="1:9" ht="24.75" customHeight="1">
      <c r="A3" s="15" t="s">
        <v>27</v>
      </c>
      <c r="B3" s="18"/>
      <c r="C3" s="110" t="s">
        <v>15</v>
      </c>
      <c r="D3" s="110"/>
      <c r="E3" s="130" t="s">
        <v>25</v>
      </c>
      <c r="F3" s="130"/>
      <c r="G3" s="131"/>
      <c r="I3" s="34"/>
    </row>
    <row r="4" spans="1:9" ht="24.75" customHeight="1">
      <c r="A4" s="17" t="s">
        <v>28</v>
      </c>
      <c r="B4" s="19" t="e">
        <f>VLOOKUP(B3,ナンバーカード!A2:B96,2,FALSE)</f>
        <v>#N/A</v>
      </c>
      <c r="C4" s="122"/>
      <c r="D4" s="123"/>
      <c r="E4" s="123"/>
      <c r="F4" s="123"/>
      <c r="G4" s="16" t="s">
        <v>14</v>
      </c>
      <c r="I4" s="34"/>
    </row>
    <row r="5" spans="1:9" ht="24.75" customHeight="1">
      <c r="A5" s="5" t="s">
        <v>31</v>
      </c>
      <c r="B5" s="89"/>
      <c r="C5" s="122" t="s">
        <v>56</v>
      </c>
      <c r="D5" s="134"/>
      <c r="E5" s="90"/>
      <c r="F5" s="89"/>
      <c r="G5" s="91"/>
      <c r="I5" s="34"/>
    </row>
    <row r="6" spans="1:9" ht="24.75" customHeight="1" thickBot="1">
      <c r="A6" s="14" t="s">
        <v>32</v>
      </c>
      <c r="B6" s="88"/>
      <c r="C6" s="86" t="s">
        <v>52</v>
      </c>
      <c r="D6" s="132" t="s">
        <v>55</v>
      </c>
      <c r="E6" s="133"/>
      <c r="F6" s="87" t="s">
        <v>50</v>
      </c>
      <c r="G6" s="85" t="s">
        <v>51</v>
      </c>
      <c r="I6" s="34"/>
    </row>
    <row r="7" spans="1:9" ht="7.5" customHeight="1" thickBot="1">
      <c r="A7" s="1"/>
      <c r="B7" s="1"/>
      <c r="C7" s="1"/>
      <c r="D7" s="1"/>
      <c r="E7" s="1"/>
      <c r="F7" s="1"/>
      <c r="I7" s="34"/>
    </row>
    <row r="8" spans="1:9" ht="24.75" customHeight="1">
      <c r="A8" s="3" t="s">
        <v>22</v>
      </c>
      <c r="B8" s="120"/>
      <c r="C8" s="120"/>
      <c r="D8" s="120"/>
      <c r="E8" s="110" t="s">
        <v>23</v>
      </c>
      <c r="F8" s="110"/>
      <c r="G8" s="10"/>
      <c r="I8" s="34"/>
    </row>
    <row r="9" spans="1:7" ht="24.75" customHeight="1">
      <c r="A9" s="5" t="s">
        <v>16</v>
      </c>
      <c r="B9" s="11"/>
      <c r="C9" s="121" t="s">
        <v>17</v>
      </c>
      <c r="D9" s="121"/>
      <c r="E9" s="122"/>
      <c r="F9" s="123"/>
      <c r="G9" s="124"/>
    </row>
    <row r="10" spans="1:7" ht="24.75" customHeight="1" thickBot="1">
      <c r="A10" s="6" t="s">
        <v>18</v>
      </c>
      <c r="B10" s="12"/>
      <c r="C10" s="125" t="s">
        <v>19</v>
      </c>
      <c r="D10" s="125"/>
      <c r="E10" s="126"/>
      <c r="F10" s="127"/>
      <c r="G10" s="128"/>
    </row>
    <row r="11" spans="1:6" ht="7.5" customHeight="1" thickBot="1">
      <c r="A11" s="1"/>
      <c r="B11" s="1"/>
      <c r="C11" s="1"/>
      <c r="D11" s="1"/>
      <c r="E11" s="1"/>
      <c r="F11" s="1"/>
    </row>
    <row r="12" spans="1:7" s="1" customFormat="1" ht="30" customHeight="1">
      <c r="A12" s="3"/>
      <c r="B12" s="7" t="s">
        <v>10</v>
      </c>
      <c r="C12" s="110" t="s">
        <v>11</v>
      </c>
      <c r="D12" s="110"/>
      <c r="E12" s="111" t="s">
        <v>26</v>
      </c>
      <c r="F12" s="111"/>
      <c r="G12" s="4" t="s">
        <v>12</v>
      </c>
    </row>
    <row r="13" spans="1:7" ht="9.75" customHeight="1">
      <c r="A13" s="20" t="s">
        <v>29</v>
      </c>
      <c r="B13" s="25"/>
      <c r="C13" s="112"/>
      <c r="D13" s="114" t="s">
        <v>1</v>
      </c>
      <c r="E13" s="116"/>
      <c r="F13" s="114" t="s">
        <v>2</v>
      </c>
      <c r="G13" s="118"/>
    </row>
    <row r="14" spans="1:7" ht="24" customHeight="1">
      <c r="A14" s="21" t="s">
        <v>0</v>
      </c>
      <c r="B14" s="22"/>
      <c r="C14" s="113"/>
      <c r="D14" s="115"/>
      <c r="E14" s="117"/>
      <c r="F14" s="115"/>
      <c r="G14" s="119"/>
    </row>
    <row r="15" spans="1:7" ht="9.75" customHeight="1">
      <c r="A15" s="23" t="s">
        <v>30</v>
      </c>
      <c r="B15" s="26"/>
      <c r="C15" s="98"/>
      <c r="D15" s="100" t="s">
        <v>1</v>
      </c>
      <c r="E15" s="102"/>
      <c r="F15" s="100" t="s">
        <v>2</v>
      </c>
      <c r="G15" s="104"/>
    </row>
    <row r="16" spans="1:7" ht="24" customHeight="1">
      <c r="A16" s="21" t="s">
        <v>3</v>
      </c>
      <c r="B16" s="22"/>
      <c r="C16" s="113"/>
      <c r="D16" s="115"/>
      <c r="E16" s="117"/>
      <c r="F16" s="115"/>
      <c r="G16" s="119"/>
    </row>
    <row r="17" spans="1:7" ht="9.75" customHeight="1">
      <c r="A17" s="23" t="s">
        <v>30</v>
      </c>
      <c r="B17" s="26"/>
      <c r="C17" s="98"/>
      <c r="D17" s="100" t="s">
        <v>1</v>
      </c>
      <c r="E17" s="102"/>
      <c r="F17" s="100" t="s">
        <v>2</v>
      </c>
      <c r="G17" s="104"/>
    </row>
    <row r="18" spans="1:7" ht="24" customHeight="1">
      <c r="A18" s="21" t="s">
        <v>4</v>
      </c>
      <c r="B18" s="22"/>
      <c r="C18" s="113"/>
      <c r="D18" s="115"/>
      <c r="E18" s="117"/>
      <c r="F18" s="115"/>
      <c r="G18" s="119"/>
    </row>
    <row r="19" spans="1:7" ht="9.75" customHeight="1">
      <c r="A19" s="23" t="s">
        <v>30</v>
      </c>
      <c r="B19" s="26"/>
      <c r="C19" s="98"/>
      <c r="D19" s="100" t="s">
        <v>1</v>
      </c>
      <c r="E19" s="102"/>
      <c r="F19" s="100" t="s">
        <v>2</v>
      </c>
      <c r="G19" s="104"/>
    </row>
    <row r="20" spans="1:7" ht="24" customHeight="1">
      <c r="A20" s="21" t="s">
        <v>5</v>
      </c>
      <c r="B20" s="22"/>
      <c r="C20" s="113"/>
      <c r="D20" s="115"/>
      <c r="E20" s="117"/>
      <c r="F20" s="115"/>
      <c r="G20" s="119"/>
    </row>
    <row r="21" spans="1:7" ht="9.75" customHeight="1">
      <c r="A21" s="23" t="s">
        <v>30</v>
      </c>
      <c r="B21" s="26"/>
      <c r="C21" s="98"/>
      <c r="D21" s="100" t="s">
        <v>1</v>
      </c>
      <c r="E21" s="102"/>
      <c r="F21" s="100" t="s">
        <v>2</v>
      </c>
      <c r="G21" s="104"/>
    </row>
    <row r="22" spans="1:7" ht="24" customHeight="1">
      <c r="A22" s="5" t="s">
        <v>6</v>
      </c>
      <c r="B22" s="27"/>
      <c r="C22" s="106"/>
      <c r="D22" s="107"/>
      <c r="E22" s="108"/>
      <c r="F22" s="107"/>
      <c r="G22" s="109"/>
    </row>
    <row r="23" spans="1:8" ht="9.75" customHeight="1">
      <c r="A23" s="20" t="s">
        <v>30</v>
      </c>
      <c r="B23" s="25"/>
      <c r="C23" s="112"/>
      <c r="D23" s="114" t="s">
        <v>1</v>
      </c>
      <c r="E23" s="116"/>
      <c r="F23" s="114" t="s">
        <v>2</v>
      </c>
      <c r="G23" s="118"/>
      <c r="H23" s="8"/>
    </row>
    <row r="24" spans="1:7" ht="24" customHeight="1">
      <c r="A24" s="21" t="s">
        <v>7</v>
      </c>
      <c r="B24" s="22"/>
      <c r="C24" s="113"/>
      <c r="D24" s="115"/>
      <c r="E24" s="117"/>
      <c r="F24" s="115"/>
      <c r="G24" s="119"/>
    </row>
    <row r="25" spans="1:7" ht="9.75" customHeight="1">
      <c r="A25" s="23" t="s">
        <v>30</v>
      </c>
      <c r="B25" s="26"/>
      <c r="C25" s="98"/>
      <c r="D25" s="100" t="s">
        <v>1</v>
      </c>
      <c r="E25" s="102"/>
      <c r="F25" s="100" t="s">
        <v>2</v>
      </c>
      <c r="G25" s="104"/>
    </row>
    <row r="26" spans="1:7" ht="24" customHeight="1">
      <c r="A26" s="21" t="s">
        <v>8</v>
      </c>
      <c r="B26" s="22"/>
      <c r="C26" s="113"/>
      <c r="D26" s="115"/>
      <c r="E26" s="117"/>
      <c r="F26" s="115"/>
      <c r="G26" s="119"/>
    </row>
    <row r="27" spans="1:7" ht="9" customHeight="1">
      <c r="A27" s="23" t="s">
        <v>29</v>
      </c>
      <c r="B27" s="26"/>
      <c r="C27" s="98"/>
      <c r="D27" s="100" t="s">
        <v>1</v>
      </c>
      <c r="E27" s="102"/>
      <c r="F27" s="100" t="s">
        <v>2</v>
      </c>
      <c r="G27" s="104"/>
    </row>
    <row r="28" spans="1:7" ht="24" customHeight="1">
      <c r="A28" s="24" t="s">
        <v>9</v>
      </c>
      <c r="B28" s="28"/>
      <c r="C28" s="99"/>
      <c r="D28" s="101"/>
      <c r="E28" s="103"/>
      <c r="F28" s="101"/>
      <c r="G28" s="105"/>
    </row>
    <row r="29" spans="1:7" ht="9.75" customHeight="1">
      <c r="A29" s="23" t="s">
        <v>29</v>
      </c>
      <c r="B29" s="26"/>
      <c r="C29" s="98"/>
      <c r="D29" s="100" t="s">
        <v>1</v>
      </c>
      <c r="E29" s="102"/>
      <c r="F29" s="100" t="s">
        <v>2</v>
      </c>
      <c r="G29" s="104"/>
    </row>
    <row r="30" spans="1:7" ht="24" customHeight="1">
      <c r="A30" s="5" t="s">
        <v>33</v>
      </c>
      <c r="B30" s="27"/>
      <c r="C30" s="106"/>
      <c r="D30" s="107"/>
      <c r="E30" s="108"/>
      <c r="F30" s="107"/>
      <c r="G30" s="109"/>
    </row>
    <row r="31" spans="1:7" ht="9" customHeight="1">
      <c r="A31" s="71" t="s">
        <v>30</v>
      </c>
      <c r="B31" s="72"/>
      <c r="C31" s="99"/>
      <c r="D31" s="101" t="s">
        <v>1</v>
      </c>
      <c r="E31" s="103"/>
      <c r="F31" s="101" t="s">
        <v>2</v>
      </c>
      <c r="G31" s="105"/>
    </row>
    <row r="32" spans="1:7" ht="24" customHeight="1" thickBot="1">
      <c r="A32" s="83" t="s">
        <v>48</v>
      </c>
      <c r="B32" s="84"/>
      <c r="C32" s="135"/>
      <c r="D32" s="136"/>
      <c r="E32" s="137"/>
      <c r="F32" s="136"/>
      <c r="G32" s="138"/>
    </row>
    <row r="33" spans="1:7" ht="33.75" customHeight="1">
      <c r="A33" s="56"/>
      <c r="B33" s="56" t="s">
        <v>42</v>
      </c>
      <c r="C33" s="61"/>
      <c r="D33" s="56" t="s">
        <v>43</v>
      </c>
      <c r="E33" s="143" t="s">
        <v>47</v>
      </c>
      <c r="F33" s="143"/>
      <c r="G33" s="143"/>
    </row>
    <row r="34" spans="1:8" ht="67.5" customHeight="1">
      <c r="A34" s="144" t="s">
        <v>54</v>
      </c>
      <c r="B34" s="144"/>
      <c r="C34" s="144"/>
      <c r="D34" s="144"/>
      <c r="E34" s="144"/>
      <c r="F34" s="144"/>
      <c r="G34" s="144"/>
      <c r="H34" s="8"/>
    </row>
    <row r="35" spans="4:7" ht="17.25" customHeight="1">
      <c r="D35" s="145" t="s">
        <v>53</v>
      </c>
      <c r="E35" s="146"/>
      <c r="F35" s="146"/>
      <c r="G35" s="146"/>
    </row>
    <row r="36" ht="18.75" customHeight="1">
      <c r="A36" s="9" t="s">
        <v>49</v>
      </c>
    </row>
    <row r="37" spans="1:7" ht="63.75" customHeight="1">
      <c r="A37" s="139" t="s">
        <v>79</v>
      </c>
      <c r="B37" s="139"/>
      <c r="C37" s="139"/>
      <c r="D37" s="139"/>
      <c r="E37" s="139"/>
      <c r="F37" s="139"/>
      <c r="G37" s="139"/>
    </row>
    <row r="38" spans="1:8" ht="30" customHeight="1">
      <c r="A38" s="140">
        <f>IF(C4="","",C4)</f>
      </c>
      <c r="B38" s="140"/>
      <c r="C38" s="141" t="s">
        <v>20</v>
      </c>
      <c r="D38" s="141"/>
      <c r="E38" s="142"/>
      <c r="F38" s="142"/>
      <c r="G38" s="142"/>
      <c r="H38" s="13" t="s">
        <v>21</v>
      </c>
    </row>
    <row r="39" ht="18"/>
    <row r="40" ht="18"/>
    <row r="41" ht="18"/>
    <row r="42" ht="18"/>
    <row r="43" ht="18"/>
    <row r="44" ht="18"/>
    <row r="45" ht="18"/>
  </sheetData>
  <sheetProtection/>
  <mergeCells count="71">
    <mergeCell ref="A37:G37"/>
    <mergeCell ref="A38:B38"/>
    <mergeCell ref="C38:D38"/>
    <mergeCell ref="E38:G38"/>
    <mergeCell ref="D25:D26"/>
    <mergeCell ref="E25:E26"/>
    <mergeCell ref="F25:F26"/>
    <mergeCell ref="E33:G33"/>
    <mergeCell ref="A34:G34"/>
    <mergeCell ref="D35:G35"/>
    <mergeCell ref="E17:E18"/>
    <mergeCell ref="F17:F18"/>
    <mergeCell ref="G25:G26"/>
    <mergeCell ref="C31:C32"/>
    <mergeCell ref="D31:D32"/>
    <mergeCell ref="E31:E32"/>
    <mergeCell ref="F31:F32"/>
    <mergeCell ref="G31:G32"/>
    <mergeCell ref="C25:C26"/>
    <mergeCell ref="G21:G22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F15:F16"/>
    <mergeCell ref="G15:G16"/>
    <mergeCell ref="G17:G18"/>
    <mergeCell ref="C19:C20"/>
    <mergeCell ref="D19:D20"/>
    <mergeCell ref="E19:E20"/>
    <mergeCell ref="F19:F20"/>
    <mergeCell ref="G19:G20"/>
    <mergeCell ref="C17:C18"/>
    <mergeCell ref="D17:D18"/>
    <mergeCell ref="A1:G1"/>
    <mergeCell ref="C3:D3"/>
    <mergeCell ref="E3:G3"/>
    <mergeCell ref="C4:F4"/>
    <mergeCell ref="D6:E6"/>
    <mergeCell ref="C5:D5"/>
    <mergeCell ref="G13:G14"/>
    <mergeCell ref="C15:C16"/>
    <mergeCell ref="D15:D16"/>
    <mergeCell ref="B8:D8"/>
    <mergeCell ref="E8:F8"/>
    <mergeCell ref="C9:D9"/>
    <mergeCell ref="E9:G9"/>
    <mergeCell ref="C10:D10"/>
    <mergeCell ref="E10:G10"/>
    <mergeCell ref="E15:E16"/>
    <mergeCell ref="C12:D12"/>
    <mergeCell ref="E12:F12"/>
    <mergeCell ref="C13:C14"/>
    <mergeCell ref="D13:D14"/>
    <mergeCell ref="E13:E14"/>
    <mergeCell ref="F13:F14"/>
    <mergeCell ref="C27:C28"/>
    <mergeCell ref="D27:D28"/>
    <mergeCell ref="E27:E28"/>
    <mergeCell ref="F27:F28"/>
    <mergeCell ref="G27:G28"/>
    <mergeCell ref="C29:C30"/>
    <mergeCell ref="D29:D30"/>
    <mergeCell ref="E29:E30"/>
    <mergeCell ref="F29:F30"/>
    <mergeCell ref="G29:G30"/>
  </mergeCells>
  <conditionalFormatting sqref="C13:C21">
    <cfRule type="cellIs" priority="1" dxfId="1" operator="equal" stopIfTrue="1">
      <formula>3</formula>
    </cfRule>
  </conditionalFormatting>
  <dataValidations count="3">
    <dataValidation type="list" allowBlank="1" showInputMessage="1" showErrorMessage="1" imeMode="off" sqref="C13 C15 C17 C19 C21 C23 C25 C31 C27 C29">
      <formula1>"1,2,3"</formula1>
    </dataValidation>
    <dataValidation allowBlank="1" showInputMessage="1" showErrorMessage="1" imeMode="hiragana" sqref="B4:F4 E38:G38 B13:B33 B8:D8 D35:G35 B5:B6 F6:G6 C5 E5"/>
    <dataValidation allowBlank="1" showInputMessage="1" showErrorMessage="1" imeMode="off" sqref="G8 B9:B10 E9:G10 B3"/>
  </dataValidations>
  <printOptions horizontalCentered="1"/>
  <pageMargins left="0.5905511811023623" right="0" top="0.5905511811023623" bottom="0" header="0.5118110236220472" footer="0.5118110236220472"/>
  <pageSetup horizontalDpi="300" verticalDpi="300" orientation="portrait" paperSize="9" scale="9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view="pageLayout" zoomScale="85" zoomScalePageLayoutView="85" workbookViewId="0" topLeftCell="A1">
      <selection activeCell="H11" sqref="H11"/>
    </sheetView>
  </sheetViews>
  <sheetFormatPr defaultColWidth="9.00390625" defaultRowHeight="13.5"/>
  <cols>
    <col min="7" max="7" width="5.50390625" style="0" customWidth="1"/>
    <col min="8" max="8" width="20.00390625" style="43" bestFit="1" customWidth="1"/>
    <col min="9" max="9" width="5.50390625" style="0" customWidth="1"/>
  </cols>
  <sheetData>
    <row r="1" spans="1:9" ht="21.75" customHeight="1">
      <c r="A1" s="44">
        <f>'男子'!B3</f>
        <v>0</v>
      </c>
      <c r="B1" s="147" t="str">
        <f>'男子'!C4&amp;"中学校"</f>
        <v>中学校</v>
      </c>
      <c r="C1" s="147"/>
      <c r="D1" s="147"/>
      <c r="E1" s="147"/>
      <c r="F1" s="147"/>
      <c r="G1" s="149" t="e">
        <f>'男子'!B4&amp;"支部"</f>
        <v>#N/A</v>
      </c>
      <c r="H1" s="149"/>
      <c r="I1" s="36"/>
    </row>
    <row r="2" spans="1:9" ht="9" customHeight="1">
      <c r="A2" s="62"/>
      <c r="B2" s="63"/>
      <c r="C2" s="63"/>
      <c r="D2" s="63"/>
      <c r="E2" s="63"/>
      <c r="F2" s="63"/>
      <c r="G2" s="64"/>
      <c r="H2" s="64"/>
      <c r="I2" s="41"/>
    </row>
    <row r="3" spans="1:9" ht="17.25" customHeight="1">
      <c r="A3" s="37"/>
      <c r="B3" s="42" t="s">
        <v>38</v>
      </c>
      <c r="C3" s="148">
        <f>'男子'!B5</f>
        <v>0</v>
      </c>
      <c r="D3" s="148"/>
      <c r="E3" s="38"/>
      <c r="F3" s="38"/>
      <c r="G3" s="39">
        <v>1</v>
      </c>
      <c r="H3" s="48">
        <f>'男子'!B14</f>
        <v>0</v>
      </c>
      <c r="I3" s="47" t="str">
        <f>'男子'!C13&amp;'男子'!D13</f>
        <v>年</v>
      </c>
    </row>
    <row r="4" spans="1:9" ht="17.25" customHeight="1">
      <c r="A4" s="45"/>
      <c r="B4" s="150"/>
      <c r="C4" s="150"/>
      <c r="D4" s="150"/>
      <c r="E4" s="150"/>
      <c r="F4" s="150"/>
      <c r="G4" s="39">
        <v>2</v>
      </c>
      <c r="H4" s="48">
        <f>'男子'!B16</f>
        <v>0</v>
      </c>
      <c r="I4" s="47" t="str">
        <f>'男子'!C15&amp;'男子'!D15</f>
        <v>年</v>
      </c>
    </row>
    <row r="5" spans="1:9" ht="17.25" customHeight="1">
      <c r="A5" s="45"/>
      <c r="B5" s="150"/>
      <c r="C5" s="150"/>
      <c r="D5" s="150"/>
      <c r="E5" s="150"/>
      <c r="F5" s="150"/>
      <c r="G5" s="39">
        <v>3</v>
      </c>
      <c r="H5" s="48">
        <f>'男子'!B18</f>
        <v>0</v>
      </c>
      <c r="I5" s="47" t="str">
        <f>'男子'!C17&amp;'男子'!D17</f>
        <v>年</v>
      </c>
    </row>
    <row r="6" spans="1:9" ht="17.25" customHeight="1">
      <c r="A6" s="45"/>
      <c r="B6" s="150"/>
      <c r="C6" s="150"/>
      <c r="D6" s="150"/>
      <c r="E6" s="150"/>
      <c r="F6" s="150"/>
      <c r="G6" s="39">
        <v>4</v>
      </c>
      <c r="H6" s="48">
        <f>'男子'!B20</f>
        <v>0</v>
      </c>
      <c r="I6" s="47" t="str">
        <f>'男子'!C19&amp;'男子'!D19</f>
        <v>年</v>
      </c>
    </row>
    <row r="7" spans="1:9" ht="17.25" customHeight="1">
      <c r="A7" s="45"/>
      <c r="B7" s="150"/>
      <c r="C7" s="150"/>
      <c r="D7" s="150"/>
      <c r="E7" s="150"/>
      <c r="F7" s="150"/>
      <c r="G7" s="39">
        <v>5</v>
      </c>
      <c r="H7" s="48">
        <f>'男子'!B22</f>
        <v>0</v>
      </c>
      <c r="I7" s="47" t="str">
        <f>'男子'!C21&amp;'男子'!D21</f>
        <v>年</v>
      </c>
    </row>
    <row r="8" spans="1:9" ht="17.25" customHeight="1">
      <c r="A8" s="45"/>
      <c r="B8" s="150"/>
      <c r="C8" s="150"/>
      <c r="D8" s="150"/>
      <c r="E8" s="150"/>
      <c r="F8" s="150"/>
      <c r="G8" s="39">
        <v>6</v>
      </c>
      <c r="H8" s="48">
        <f>'男子'!B24</f>
        <v>0</v>
      </c>
      <c r="I8" s="47" t="str">
        <f>'男子'!C23&amp;'男子'!D23</f>
        <v>年</v>
      </c>
    </row>
    <row r="9" spans="1:9" ht="17.25" customHeight="1">
      <c r="A9" s="45"/>
      <c r="B9" s="150"/>
      <c r="C9" s="150"/>
      <c r="D9" s="150"/>
      <c r="E9" s="150"/>
      <c r="F9" s="150"/>
      <c r="G9" s="39">
        <v>7</v>
      </c>
      <c r="H9" s="48">
        <f>'男子'!B26</f>
        <v>0</v>
      </c>
      <c r="I9" s="47" t="str">
        <f>'男子'!C25&amp;'男子'!D25</f>
        <v>年</v>
      </c>
    </row>
    <row r="10" spans="1:9" ht="17.25" customHeight="1">
      <c r="A10" s="45"/>
      <c r="B10" s="150"/>
      <c r="C10" s="150"/>
      <c r="D10" s="150"/>
      <c r="E10" s="150"/>
      <c r="F10" s="150"/>
      <c r="G10" s="39">
        <v>8</v>
      </c>
      <c r="H10" s="48">
        <f>'男子'!B28</f>
        <v>0</v>
      </c>
      <c r="I10" s="47" t="str">
        <f>'男子'!C27&amp;'男子'!D27</f>
        <v>年</v>
      </c>
    </row>
    <row r="11" spans="1:9" ht="17.25" customHeight="1">
      <c r="A11" s="45"/>
      <c r="B11" s="150"/>
      <c r="C11" s="150"/>
      <c r="D11" s="150"/>
      <c r="E11" s="150"/>
      <c r="F11" s="150"/>
      <c r="G11" s="39">
        <v>9</v>
      </c>
      <c r="H11" s="48">
        <f>'男子'!B30</f>
        <v>0</v>
      </c>
      <c r="I11" s="47" t="str">
        <f>'男子'!C29&amp;'男子'!D29</f>
        <v>年</v>
      </c>
    </row>
    <row r="12" spans="1:9" ht="17.25" customHeight="1">
      <c r="A12" s="45"/>
      <c r="B12" s="150"/>
      <c r="C12" s="150"/>
      <c r="D12" s="150"/>
      <c r="E12" s="150"/>
      <c r="F12" s="150"/>
      <c r="G12" s="39">
        <v>10</v>
      </c>
      <c r="H12" s="48">
        <f>'男子'!B32</f>
        <v>0</v>
      </c>
      <c r="I12" s="47" t="str">
        <f>'男子'!C31&amp;'男子'!D31</f>
        <v>年</v>
      </c>
    </row>
    <row r="13" spans="1:9" ht="17.25" customHeight="1">
      <c r="A13" s="50"/>
      <c r="B13" s="151"/>
      <c r="C13" s="151"/>
      <c r="D13" s="151"/>
      <c r="E13" s="151"/>
      <c r="F13" s="151"/>
      <c r="G13" s="40"/>
      <c r="H13" s="49"/>
      <c r="I13" s="55"/>
    </row>
    <row r="15" ht="12.75">
      <c r="D15" t="s">
        <v>39</v>
      </c>
    </row>
    <row r="16" ht="12.75">
      <c r="D16" t="s">
        <v>45</v>
      </c>
    </row>
    <row r="17" ht="13.5"/>
    <row r="18" spans="1:6" ht="18" customHeight="1">
      <c r="A18" s="65"/>
      <c r="B18" s="66"/>
      <c r="C18" s="66"/>
      <c r="D18" s="66"/>
      <c r="E18" s="66"/>
      <c r="F18" s="67"/>
    </row>
    <row r="19" spans="1:8" ht="18" customHeight="1">
      <c r="A19" s="45"/>
      <c r="B19" s="46"/>
      <c r="C19" s="46"/>
      <c r="D19" s="46"/>
      <c r="E19" s="46"/>
      <c r="F19" s="68"/>
      <c r="H19" s="53" t="s">
        <v>46</v>
      </c>
    </row>
    <row r="20" spans="1:6" ht="18" customHeight="1">
      <c r="A20" s="45"/>
      <c r="B20" s="46"/>
      <c r="C20" s="46"/>
      <c r="D20" s="46"/>
      <c r="E20" s="46"/>
      <c r="F20" s="68"/>
    </row>
    <row r="21" spans="1:6" ht="18" customHeight="1">
      <c r="A21" s="45"/>
      <c r="B21" s="46"/>
      <c r="C21" s="46"/>
      <c r="D21" s="46"/>
      <c r="E21" s="46"/>
      <c r="F21" s="68"/>
    </row>
    <row r="22" spans="1:6" ht="18" customHeight="1">
      <c r="A22" s="45"/>
      <c r="B22" s="46"/>
      <c r="C22" s="46"/>
      <c r="D22" s="46"/>
      <c r="E22" s="46"/>
      <c r="F22" s="68"/>
    </row>
    <row r="23" spans="1:6" ht="18" customHeight="1">
      <c r="A23" s="45"/>
      <c r="B23" s="46"/>
      <c r="C23" s="46"/>
      <c r="D23" s="46"/>
      <c r="E23" s="46"/>
      <c r="F23" s="68"/>
    </row>
    <row r="24" spans="1:6" ht="18" customHeight="1">
      <c r="A24" s="45"/>
      <c r="B24" s="46"/>
      <c r="C24" s="46"/>
      <c r="D24" s="46"/>
      <c r="E24" s="46"/>
      <c r="F24" s="68"/>
    </row>
    <row r="25" spans="1:6" ht="18" customHeight="1">
      <c r="A25" s="50"/>
      <c r="B25" s="51"/>
      <c r="C25" s="51"/>
      <c r="D25" s="51"/>
      <c r="E25" s="51"/>
      <c r="F25" s="69"/>
    </row>
  </sheetData>
  <sheetProtection/>
  <mergeCells count="4">
    <mergeCell ref="B1:F1"/>
    <mergeCell ref="C3:D3"/>
    <mergeCell ref="G1:H1"/>
    <mergeCell ref="B4:F13"/>
  </mergeCells>
  <printOptions/>
  <pageMargins left="0.7086614173228347" right="0.5905511811023623" top="0.5905511811023623" bottom="0.5905511811023623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H11"/>
  <sheetViews>
    <sheetView zoomScale="55" zoomScaleNormal="55" zoomScalePageLayoutView="0" workbookViewId="0" topLeftCell="N1">
      <selection activeCell="AC24" sqref="AC24"/>
    </sheetView>
  </sheetViews>
  <sheetFormatPr defaultColWidth="9.00390625" defaultRowHeight="13.5"/>
  <cols>
    <col min="1" max="1" width="8.25390625" style="0" customWidth="1"/>
    <col min="2" max="2" width="12.125" style="0" customWidth="1"/>
    <col min="3" max="3" width="24.75390625" style="0" customWidth="1"/>
    <col min="4" max="5" width="14.125" style="0" customWidth="1"/>
    <col min="6" max="6" width="3.50390625" style="0" customWidth="1"/>
    <col min="7" max="7" width="14.125" style="0" customWidth="1"/>
    <col min="8" max="8" width="3.50390625" style="0" customWidth="1"/>
    <col min="9" max="9" width="14.125" style="0" customWidth="1"/>
    <col min="10" max="10" width="3.50390625" style="0" customWidth="1"/>
    <col min="11" max="11" width="14.125" style="0" customWidth="1"/>
    <col min="12" max="12" width="3.50390625" style="0" customWidth="1"/>
    <col min="13" max="13" width="14.125" style="0" customWidth="1"/>
    <col min="14" max="15" width="3.50390625" style="0" customWidth="1"/>
    <col min="16" max="16" width="12.75390625" style="0" customWidth="1"/>
    <col min="17" max="17" width="19.875" style="0" customWidth="1"/>
    <col min="18" max="18" width="14.125" style="0" customWidth="1"/>
    <col min="19" max="19" width="3.50390625" style="0" customWidth="1"/>
    <col min="20" max="20" width="14.125" style="0" customWidth="1"/>
    <col min="21" max="21" width="3.50390625" style="0" customWidth="1"/>
    <col min="22" max="22" width="14.125" style="0" customWidth="1"/>
    <col min="23" max="23" width="3.50390625" style="0" customWidth="1"/>
    <col min="24" max="24" width="14.125" style="0" customWidth="1"/>
    <col min="25" max="25" width="3.50390625" style="0" customWidth="1"/>
    <col min="26" max="26" width="14.125" style="0" customWidth="1"/>
    <col min="27" max="27" width="3.50390625" style="0" customWidth="1"/>
    <col min="28" max="28" width="19.50390625" style="0" customWidth="1"/>
    <col min="29" max="29" width="22.00390625" style="0" customWidth="1"/>
    <col min="30" max="33" width="19.00390625" style="0" customWidth="1"/>
  </cols>
  <sheetData>
    <row r="1" ht="13.5" thickBot="1"/>
    <row r="2" spans="1:34" ht="18.75">
      <c r="A2" s="29" t="s">
        <v>34</v>
      </c>
      <c r="B2" s="30" t="s">
        <v>35</v>
      </c>
      <c r="C2" s="30" t="s">
        <v>36</v>
      </c>
      <c r="D2" s="31" t="s">
        <v>37</v>
      </c>
      <c r="E2" s="73">
        <v>1</v>
      </c>
      <c r="F2" s="32" t="s">
        <v>11</v>
      </c>
      <c r="G2" s="73">
        <v>2</v>
      </c>
      <c r="H2" s="32" t="s">
        <v>11</v>
      </c>
      <c r="I2" s="73">
        <v>3</v>
      </c>
      <c r="J2" s="32" t="s">
        <v>11</v>
      </c>
      <c r="K2" s="73">
        <v>4</v>
      </c>
      <c r="L2" s="32" t="s">
        <v>11</v>
      </c>
      <c r="M2" s="73">
        <v>5</v>
      </c>
      <c r="N2" s="32" t="s">
        <v>11</v>
      </c>
      <c r="O2" s="70"/>
      <c r="P2" s="54" t="s">
        <v>34</v>
      </c>
      <c r="Q2" s="30" t="s">
        <v>36</v>
      </c>
      <c r="R2" s="73">
        <v>6</v>
      </c>
      <c r="S2" s="33" t="s">
        <v>11</v>
      </c>
      <c r="T2" s="73">
        <v>7</v>
      </c>
      <c r="U2" s="33" t="s">
        <v>11</v>
      </c>
      <c r="V2" s="73">
        <v>8</v>
      </c>
      <c r="W2" s="33" t="s">
        <v>11</v>
      </c>
      <c r="X2" s="73">
        <v>9</v>
      </c>
      <c r="Y2" s="33" t="s">
        <v>11</v>
      </c>
      <c r="Z2" s="73">
        <v>10</v>
      </c>
      <c r="AA2" s="33" t="s">
        <v>11</v>
      </c>
      <c r="AB2" s="35"/>
      <c r="AC2" s="57" t="s">
        <v>40</v>
      </c>
      <c r="AD2" s="57" t="s">
        <v>41</v>
      </c>
      <c r="AE2" s="92" t="s">
        <v>57</v>
      </c>
      <c r="AF2" s="92" t="s">
        <v>58</v>
      </c>
      <c r="AG2" s="92" t="s">
        <v>59</v>
      </c>
      <c r="AH2" s="58" t="s">
        <v>44</v>
      </c>
    </row>
    <row r="3" spans="1:34" s="53" customFormat="1" ht="35.25" customHeight="1">
      <c r="A3" s="52">
        <f>'男子'!B3</f>
        <v>0</v>
      </c>
      <c r="B3" s="52" t="e">
        <f>'男子'!B4</f>
        <v>#N/A</v>
      </c>
      <c r="C3" s="52" t="str">
        <f>'男子'!C4&amp;"中学校"</f>
        <v>中学校</v>
      </c>
      <c r="D3" s="52">
        <f>'男子'!B5</f>
        <v>0</v>
      </c>
      <c r="E3" s="52">
        <f>'男子'!B14</f>
        <v>0</v>
      </c>
      <c r="F3" s="52">
        <f>'男子'!C13</f>
        <v>0</v>
      </c>
      <c r="G3" s="52">
        <f>'男子'!B16</f>
        <v>0</v>
      </c>
      <c r="H3" s="52">
        <f>'男子'!C15</f>
        <v>0</v>
      </c>
      <c r="I3" s="52">
        <f>'男子'!B18</f>
        <v>0</v>
      </c>
      <c r="J3" s="52">
        <f>'男子'!C17</f>
        <v>0</v>
      </c>
      <c r="K3" s="52">
        <f>'男子'!B20</f>
        <v>0</v>
      </c>
      <c r="L3" s="52">
        <f>'男子'!C19</f>
        <v>0</v>
      </c>
      <c r="M3" s="52">
        <f>'男子'!B22</f>
        <v>0</v>
      </c>
      <c r="N3" s="52">
        <f>'男子'!C21</f>
        <v>0</v>
      </c>
      <c r="O3" s="52"/>
      <c r="P3" s="52">
        <f>'男子'!B3</f>
        <v>0</v>
      </c>
      <c r="Q3" s="52" t="str">
        <f>'男子'!C4&amp;"中学校"</f>
        <v>中学校</v>
      </c>
      <c r="R3" s="52">
        <f>'男子'!B24</f>
        <v>0</v>
      </c>
      <c r="S3" s="52">
        <f>'男子'!C23</f>
        <v>0</v>
      </c>
      <c r="T3" s="52">
        <f>'男子'!B26</f>
        <v>0</v>
      </c>
      <c r="U3" s="52">
        <f>'男子'!C25</f>
        <v>0</v>
      </c>
      <c r="V3" s="52">
        <f>'男子'!B28</f>
        <v>0</v>
      </c>
      <c r="W3" s="52">
        <f>'男子'!C27</f>
        <v>0</v>
      </c>
      <c r="X3" s="52">
        <f>'男子'!B30</f>
        <v>0</v>
      </c>
      <c r="Y3" s="52">
        <f>'男子'!C29</f>
        <v>0</v>
      </c>
      <c r="Z3" s="52">
        <f>'男子'!B32</f>
        <v>0</v>
      </c>
      <c r="AA3" s="52">
        <f>'男子'!C31</f>
        <v>0</v>
      </c>
      <c r="AC3" s="59" t="str">
        <f>C3</f>
        <v>中学校</v>
      </c>
      <c r="AD3" s="59">
        <f>'男子'!$B$6</f>
        <v>0</v>
      </c>
      <c r="AE3" s="59">
        <f>'男子'!$E5</f>
        <v>0</v>
      </c>
      <c r="AF3" s="59">
        <f>'男子'!F$5</f>
        <v>0</v>
      </c>
      <c r="AG3" s="59">
        <f>'男子'!G$5</f>
        <v>0</v>
      </c>
      <c r="AH3" s="60">
        <f>'男子'!C33</f>
        <v>0</v>
      </c>
    </row>
    <row r="11" ht="12.75">
      <c r="P11">
        <v>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L16"/>
  <sheetViews>
    <sheetView zoomScale="55" zoomScaleNormal="55" zoomScalePageLayoutView="0" workbookViewId="0" topLeftCell="R1">
      <selection activeCell="AI1" sqref="AI1:AK16384"/>
    </sheetView>
  </sheetViews>
  <sheetFormatPr defaultColWidth="9.00390625" defaultRowHeight="13.5"/>
  <cols>
    <col min="1" max="1" width="8.25390625" style="0" customWidth="1"/>
    <col min="2" max="2" width="12.125" style="0" customWidth="1"/>
    <col min="3" max="3" width="24.75390625" style="0" customWidth="1"/>
    <col min="4" max="4" width="14.125" style="0" customWidth="1"/>
    <col min="5" max="6" width="10.875" style="0" customWidth="1"/>
    <col min="7" max="7" width="3.50390625" style="0" customWidth="1"/>
    <col min="8" max="9" width="10.875" style="0" customWidth="1"/>
    <col min="10" max="10" width="3.50390625" style="0" customWidth="1"/>
    <col min="11" max="12" width="10.875" style="0" customWidth="1"/>
    <col min="13" max="13" width="3.50390625" style="0" customWidth="1"/>
    <col min="14" max="15" width="10.875" style="0" customWidth="1"/>
    <col min="16" max="16" width="3.50390625" style="0" customWidth="1"/>
    <col min="17" max="18" width="10.875" style="0" customWidth="1"/>
    <col min="19" max="19" width="3.50390625" style="0" customWidth="1"/>
    <col min="20" max="21" width="10.875" style="0" customWidth="1"/>
    <col min="22" max="22" width="3.50390625" style="0" customWidth="1"/>
    <col min="23" max="24" width="10.875" style="0" customWidth="1"/>
    <col min="25" max="25" width="3.50390625" style="0" customWidth="1"/>
    <col min="26" max="27" width="10.875" style="0" customWidth="1"/>
    <col min="28" max="28" width="3.50390625" style="0" customWidth="1"/>
    <col min="29" max="30" width="10.875" style="0" customWidth="1"/>
    <col min="31" max="31" width="3.50390625" style="0" customWidth="1"/>
    <col min="32" max="33" width="10.875" style="0" customWidth="1"/>
    <col min="34" max="34" width="3.50390625" style="0" customWidth="1"/>
  </cols>
  <sheetData>
    <row r="1" ht="13.5" thickBot="1"/>
    <row r="2" spans="1:38" ht="19.5" thickBot="1">
      <c r="A2" s="79" t="s">
        <v>34</v>
      </c>
      <c r="B2" s="80" t="s">
        <v>35</v>
      </c>
      <c r="C2" s="80" t="s">
        <v>36</v>
      </c>
      <c r="D2" s="80" t="s">
        <v>37</v>
      </c>
      <c r="E2" s="154">
        <v>1</v>
      </c>
      <c r="F2" s="155"/>
      <c r="G2" s="81" t="s">
        <v>11</v>
      </c>
      <c r="H2" s="154">
        <v>2</v>
      </c>
      <c r="I2" s="155"/>
      <c r="J2" s="81" t="s">
        <v>11</v>
      </c>
      <c r="K2" s="154">
        <v>3</v>
      </c>
      <c r="L2" s="155"/>
      <c r="M2" s="82" t="s">
        <v>11</v>
      </c>
      <c r="N2" s="154">
        <v>4</v>
      </c>
      <c r="O2" s="155"/>
      <c r="P2" s="82" t="s">
        <v>11</v>
      </c>
      <c r="Q2" s="152">
        <v>5</v>
      </c>
      <c r="R2" s="153"/>
      <c r="S2" s="82" t="s">
        <v>11</v>
      </c>
      <c r="T2" s="152">
        <v>6</v>
      </c>
      <c r="U2" s="153"/>
      <c r="V2" s="82" t="s">
        <v>11</v>
      </c>
      <c r="W2" s="152">
        <v>7</v>
      </c>
      <c r="X2" s="153"/>
      <c r="Y2" s="82" t="s">
        <v>11</v>
      </c>
      <c r="Z2" s="152">
        <v>8</v>
      </c>
      <c r="AA2" s="153"/>
      <c r="AB2" s="82" t="s">
        <v>11</v>
      </c>
      <c r="AC2" s="152">
        <v>9</v>
      </c>
      <c r="AD2" s="153"/>
      <c r="AE2" s="82" t="s">
        <v>11</v>
      </c>
      <c r="AF2" s="152">
        <v>10</v>
      </c>
      <c r="AG2" s="153"/>
      <c r="AH2" s="82" t="s">
        <v>11</v>
      </c>
      <c r="AJ2" s="57" t="s">
        <v>40</v>
      </c>
      <c r="AK2" s="57" t="s">
        <v>41</v>
      </c>
      <c r="AL2" s="58" t="s">
        <v>44</v>
      </c>
    </row>
    <row r="3" spans="1:38" s="53" customFormat="1" ht="35.25" customHeight="1" thickBot="1">
      <c r="A3" s="76">
        <f>'男子'!B3</f>
        <v>0</v>
      </c>
      <c r="B3" s="77" t="e">
        <f>'男子'!B4</f>
        <v>#N/A</v>
      </c>
      <c r="C3" s="77" t="str">
        <f>'男子'!C4&amp;"中学校"</f>
        <v>中学校</v>
      </c>
      <c r="D3" s="77">
        <f>'男子'!B5</f>
        <v>0</v>
      </c>
      <c r="E3" s="77">
        <f>'男子'!B14</f>
        <v>0</v>
      </c>
      <c r="F3" s="78">
        <f>'男子'!B13</f>
        <v>0</v>
      </c>
      <c r="G3" s="77">
        <f>'男子'!C13</f>
        <v>0</v>
      </c>
      <c r="H3" s="77">
        <f>'男子'!B16</f>
        <v>0</v>
      </c>
      <c r="I3" s="78">
        <f>'男子'!B15</f>
        <v>0</v>
      </c>
      <c r="J3" s="77">
        <f>'男子'!C15</f>
        <v>0</v>
      </c>
      <c r="K3" s="77">
        <f>'男子'!B18</f>
        <v>0</v>
      </c>
      <c r="L3" s="78">
        <f>'男子'!B17</f>
        <v>0</v>
      </c>
      <c r="M3" s="77">
        <f>'男子'!C17</f>
        <v>0</v>
      </c>
      <c r="N3" s="77">
        <f>'男子'!B20</f>
        <v>0</v>
      </c>
      <c r="O3" s="78">
        <f>'男子'!B19</f>
        <v>0</v>
      </c>
      <c r="P3" s="77">
        <f>'男子'!C19</f>
        <v>0</v>
      </c>
      <c r="Q3" s="77">
        <f>'男子'!B22</f>
        <v>0</v>
      </c>
      <c r="R3" s="78">
        <f>'男子'!B21</f>
        <v>0</v>
      </c>
      <c r="S3" s="77">
        <f>'男子'!C21</f>
        <v>0</v>
      </c>
      <c r="T3" s="77">
        <f>'男子'!B24</f>
        <v>0</v>
      </c>
      <c r="U3" s="78">
        <f>'男子'!B23</f>
        <v>0</v>
      </c>
      <c r="V3" s="77">
        <f>'男子'!C23</f>
        <v>0</v>
      </c>
      <c r="W3" s="77">
        <f>'男子'!B26</f>
        <v>0</v>
      </c>
      <c r="X3" s="78">
        <f>'男子'!B25</f>
        <v>0</v>
      </c>
      <c r="Y3" s="77">
        <f>'男子'!C25</f>
        <v>0</v>
      </c>
      <c r="Z3" s="77">
        <f>'男子'!B28</f>
        <v>0</v>
      </c>
      <c r="AA3" s="78">
        <f>'男子'!B27</f>
        <v>0</v>
      </c>
      <c r="AB3" s="77">
        <f>'男子'!C27</f>
        <v>0</v>
      </c>
      <c r="AC3" s="77">
        <f>'男子'!B30</f>
        <v>0</v>
      </c>
      <c r="AD3" s="78">
        <f>'男子'!B29</f>
        <v>0</v>
      </c>
      <c r="AE3" s="77">
        <f>'男子'!C29</f>
        <v>0</v>
      </c>
      <c r="AF3" s="77">
        <f>'男子'!B32</f>
        <v>0</v>
      </c>
      <c r="AG3" s="78">
        <f>'男子'!B31</f>
        <v>0</v>
      </c>
      <c r="AH3" s="77">
        <f>'男子'!C31</f>
        <v>0</v>
      </c>
      <c r="AJ3" s="59" t="str">
        <f>C3</f>
        <v>中学校</v>
      </c>
      <c r="AK3" s="59">
        <f>'男子'!$B$6</f>
        <v>0</v>
      </c>
      <c r="AL3" s="60">
        <f>'男子'!C33</f>
        <v>0</v>
      </c>
    </row>
    <row r="11" ht="12.75">
      <c r="R11">
        <v>3</v>
      </c>
    </row>
    <row r="15" ht="13.5" thickBot="1"/>
    <row r="16" ht="18.75">
      <c r="V16" s="54"/>
    </row>
  </sheetData>
  <sheetProtection formatCells="0" formatColumns="0" formatRows="0" insertColumns="0" insertRows="0" insertHyperlinks="0" deleteColumns="0" deleteRows="0" sort="0" autoFilter="0" pivotTables="0"/>
  <mergeCells count="10">
    <mergeCell ref="W2:X2"/>
    <mergeCell ref="Z2:AA2"/>
    <mergeCell ref="AC2:AD2"/>
    <mergeCell ref="AF2:AG2"/>
    <mergeCell ref="E2:F2"/>
    <mergeCell ref="H2:I2"/>
    <mergeCell ref="K2:L2"/>
    <mergeCell ref="N2:O2"/>
    <mergeCell ref="Q2:R2"/>
    <mergeCell ref="T2:U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仲井和利</dc:creator>
  <cp:keywords/>
  <dc:description/>
  <cp:lastModifiedBy>kobayashi</cp:lastModifiedBy>
  <cp:lastPrinted>2019-09-30T11:34:59Z</cp:lastPrinted>
  <dcterms:created xsi:type="dcterms:W3CDTF">2006-02-06T11:24:08Z</dcterms:created>
  <dcterms:modified xsi:type="dcterms:W3CDTF">2023-01-14T05:56:25Z</dcterms:modified>
  <cp:category/>
  <cp:version/>
  <cp:contentType/>
  <cp:contentStatus/>
</cp:coreProperties>
</file>