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20" activeTab="3"/>
  </bookViews>
  <sheets>
    <sheet name="ナンバーカード" sheetId="1" r:id="rId1"/>
    <sheet name="女子" sheetId="2" r:id="rId2"/>
    <sheet name="写真貼り付け" sheetId="3" r:id="rId3"/>
    <sheet name="プロ用" sheetId="4" r:id="rId4"/>
  </sheets>
  <definedNames>
    <definedName name="_xlnm.Print_Area" localSheetId="1">'女子'!$A$1:$H$38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shinot</author>
    <author>H・ｓｈｉｎｏｔｓｕｋａ</author>
    <author>5-yuk</author>
  </authors>
  <commentList>
    <comment ref="E37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2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7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C4" authorId="2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正式名称でお願いします。●●市立□□まで（”中学校”は後ろに入っています。）</t>
        </r>
      </text>
    </comment>
    <comment ref="B5" authorId="3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E5" authorId="4">
      <text>
        <r>
          <rPr>
            <b/>
            <sz val="9"/>
            <rFont val="MS P ゴシック"/>
            <family val="3"/>
          </rPr>
          <t>１つのセルに１名入れてください。</t>
        </r>
      </text>
    </comment>
    <comment ref="D6" authorId="4">
      <text>
        <r>
          <rPr>
            <b/>
            <sz val="9"/>
            <rFont val="MS P ゴシック"/>
            <family val="3"/>
          </rPr>
          <t>当日役員：
いずれかに〇をしてください。
できる限り１日役員をお願いします。</t>
        </r>
      </text>
    </comment>
    <comment ref="G6" authorId="4">
      <text>
        <r>
          <rPr>
            <b/>
            <sz val="9"/>
            <rFont val="MS P ゴシック"/>
            <family val="3"/>
          </rPr>
          <t>弁当：いずれかに〇
役員の先生で、弁当不要の方は、不要に〇をしてください。</t>
        </r>
      </text>
    </comment>
  </commentList>
</comments>
</file>

<file path=xl/sharedStrings.xml><?xml version="1.0" encoding="utf-8"?>
<sst xmlns="http://schemas.openxmlformats.org/spreadsheetml/2006/main" count="158" uniqueCount="81">
  <si>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</si>
  <si>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</si>
  <si>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</si>
  <si>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</si>
  <si>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</si>
  <si>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</si>
  <si>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</si>
  <si>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</si>
  <si>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</si>
  <si>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</si>
  <si>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</si>
  <si>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</si>
  <si>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</si>
  <si>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</si>
  <si>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</si>
  <si>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</si>
  <si>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</si>
  <si>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</si>
  <si>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</si>
  <si>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中学校長</t>
  </si>
  <si>
    <t>職印</t>
  </si>
  <si>
    <t>学校住所</t>
  </si>
  <si>
    <t>郵便番号</t>
  </si>
  <si>
    <t>駅伝ナンバー</t>
  </si>
  <si>
    <t>女子</t>
  </si>
  <si>
    <t>区間エントリー</t>
  </si>
  <si>
    <t>ナンバー</t>
  </si>
  <si>
    <t>支部・学校名</t>
  </si>
  <si>
    <t>ふりがな</t>
  </si>
  <si>
    <t>競技役員氏名</t>
  </si>
  <si>
    <t>監督氏名</t>
  </si>
  <si>
    <t>監督名</t>
  </si>
  <si>
    <t>Ｎｏ．</t>
  </si>
  <si>
    <t>学校名</t>
  </si>
  <si>
    <t>支部名</t>
  </si>
  <si>
    <t>競技役員</t>
  </si>
  <si>
    <t>監督</t>
  </si>
  <si>
    <t>プログラム注文数</t>
  </si>
  <si>
    <t>冊</t>
  </si>
  <si>
    <t>プロ冊数</t>
  </si>
  <si>
    <t>グレーの中にチームの写真を張り付けてください。</t>
  </si>
  <si>
    <t>両脇が余ってもかまいません。</t>
  </si>
  <si>
    <t>見本</t>
  </si>
  <si>
    <t>E-Mail</t>
  </si>
  <si>
    <t>千葉県小中学校体育連盟　会長　殿</t>
  </si>
  <si>
    <t>（1冊1000円）</t>
  </si>
  <si>
    <t>※電子メールで県駅伝専門委員長に申し込みした後，印刷した申込書に学校長の職印を押印する。コピーをとって、大会前日に，コピーした申込書の区間エントリー欄に区間を記入して大会事務局にFAXで提出する。</t>
  </si>
  <si>
    <t>引率者（３名まで）</t>
  </si>
  <si>
    <t>引率者</t>
  </si>
  <si>
    <t>船橋</t>
  </si>
  <si>
    <t>市川・浦安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</si>
  <si>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</si>
  <si>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</si>
  <si>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</si>
  <si>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</si>
  <si>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</si>
  <si>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</si>
  <si>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</si>
  <si>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</si>
  <si>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</si>
  <si>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</si>
  <si>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夷隅</t>
  </si>
  <si>
    <t>安房</t>
  </si>
  <si>
    <t>君津</t>
  </si>
  <si>
    <t>木更津袖ヶ浦</t>
  </si>
  <si>
    <t>市原</t>
  </si>
  <si>
    <t>千葉</t>
  </si>
  <si>
    <t>長生</t>
  </si>
  <si>
    <t>当日可能時間</t>
  </si>
  <si>
    <t>1日・その他（　　）</t>
  </si>
  <si>
    <t>弁当注文</t>
  </si>
  <si>
    <t>要・不要</t>
  </si>
  <si>
    <t>第38回千葉県中学校女子駅伝大会　参加申込書</t>
  </si>
  <si>
    <t>令和５年　10月　　日</t>
  </si>
  <si>
    <t>　上記の者は大会要項に示す参加資格を有するので，第38回千葉県中学校女子駅伝大会に出場することを認めます。
　また大会運営に関わり，プログラム・記録集・新聞等への学校名・氏名・記録の掲載を認めます。</t>
  </si>
  <si>
    <t>香取</t>
  </si>
  <si>
    <t>東総</t>
  </si>
  <si>
    <t>山武</t>
  </si>
  <si>
    <t>安房</t>
  </si>
  <si>
    <t>君津</t>
  </si>
  <si>
    <t>木更津袖ヶ浦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</si>
</sst>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4" borderId="35" xfId="0" applyFill="1" applyBorder="1" applyAlignment="1">
      <alignment vertical="center"/>
    </xf>
    <xf numFmtId="0" fontId="59" fillId="0" borderId="15" xfId="0" applyFont="1" applyBorder="1" applyAlignment="1">
      <alignment horizontal="center" vertical="center" shrinkToFit="1"/>
    </xf>
    <xf numFmtId="0" fontId="60" fillId="36" borderId="15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 shrinkToFit="1"/>
    </xf>
    <xf numFmtId="0" fontId="59" fillId="36" borderId="15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37" xfId="0" applyFont="1" applyFill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2" fillId="33" borderId="16" xfId="0" applyFont="1" applyFill="1" applyBorder="1" applyAlignment="1">
      <alignment vertical="center" shrinkToFit="1"/>
    </xf>
    <xf numFmtId="0" fontId="2" fillId="33" borderId="38" xfId="0" applyFont="1" applyFill="1" applyBorder="1" applyAlignment="1">
      <alignment vertical="center" shrinkToFit="1"/>
    </xf>
    <xf numFmtId="0" fontId="2" fillId="36" borderId="39" xfId="0" applyFont="1" applyFill="1" applyBorder="1" applyAlignment="1">
      <alignment vertical="center" shrinkToFit="1"/>
    </xf>
    <xf numFmtId="0" fontId="2" fillId="36" borderId="16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41" xfId="0" applyFont="1" applyFill="1" applyBorder="1" applyAlignment="1">
      <alignment horizontal="center" vertical="center" shrinkToFit="1"/>
    </xf>
    <xf numFmtId="0" fontId="2" fillId="33" borderId="42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5" fillId="33" borderId="16" xfId="43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5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15</xdr:row>
      <xdr:rowOff>133350</xdr:rowOff>
    </xdr:from>
    <xdr:to>
      <xdr:col>15</xdr:col>
      <xdr:colOff>514350</xdr:colOff>
      <xdr:row>19</xdr:row>
      <xdr:rowOff>295275</xdr:rowOff>
    </xdr:to>
    <xdr:sp>
      <xdr:nvSpPr>
        <xdr:cNvPr id="1" name="正方形/長方形 4"/>
        <xdr:cNvSpPr>
          <a:spLocks/>
        </xdr:cNvSpPr>
      </xdr:nvSpPr>
      <xdr:spPr>
        <a:xfrm>
          <a:off x="7000875" y="3781425"/>
          <a:ext cx="5048250" cy="1038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ファイル名を　　女子</a:t>
          </a:r>
          <a:r>
            <a:rPr lang="en-US" cap="none" sz="1100" b="0" i="0" u="none" baseline="0">
              <a:solidFill>
                <a:srgbClr val="FF0000"/>
              </a:solidFill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0000"/>
              </a:solidFill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例：　女子</a:t>
          </a:r>
          <a:r>
            <a:rPr lang="en-US" cap="none" sz="1100" b="0" i="0" u="none" baseline="0">
              <a:solidFill>
                <a:srgbClr val="FF0000"/>
              </a:solidFill>
            </a:rPr>
            <a:t>49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8</xdr:col>
      <xdr:colOff>266700</xdr:colOff>
      <xdr:row>21</xdr:row>
      <xdr:rowOff>95250</xdr:rowOff>
    </xdr:from>
    <xdr:to>
      <xdr:col>15</xdr:col>
      <xdr:colOff>504825</xdr:colOff>
      <xdr:row>25</xdr:row>
      <xdr:rowOff>142875</xdr:rowOff>
    </xdr:to>
    <xdr:sp>
      <xdr:nvSpPr>
        <xdr:cNvPr id="2" name="正方形/長方形 6"/>
        <xdr:cNvSpPr>
          <a:spLocks/>
        </xdr:cNvSpPr>
      </xdr:nvSpPr>
      <xdr:spPr>
        <a:xfrm>
          <a:off x="7000875" y="5057775"/>
          <a:ext cx="5038725" cy="923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このページを印刷し、職印を押した後、コピーをとる。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原本を監督会議時に提出。</a:t>
          </a:r>
        </a:p>
      </xdr:txBody>
    </xdr:sp>
    <xdr:clientData/>
  </xdr:twoCellAnchor>
  <xdr:twoCellAnchor>
    <xdr:from>
      <xdr:col>8</xdr:col>
      <xdr:colOff>180975</xdr:colOff>
      <xdr:row>0</xdr:row>
      <xdr:rowOff>66675</xdr:rowOff>
    </xdr:from>
    <xdr:to>
      <xdr:col>15</xdr:col>
      <xdr:colOff>342900</xdr:colOff>
      <xdr:row>4</xdr:row>
      <xdr:rowOff>219075</xdr:rowOff>
    </xdr:to>
    <xdr:sp>
      <xdr:nvSpPr>
        <xdr:cNvPr id="3" name="正方形/長方形 7"/>
        <xdr:cNvSpPr>
          <a:spLocks/>
        </xdr:cNvSpPr>
      </xdr:nvSpPr>
      <xdr:spPr>
        <a:xfrm>
          <a:off x="6915150" y="66675"/>
          <a:ext cx="4962525" cy="1104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・このデータがそのままプログラム用のデータなります。専門部で訂正することはありません。誤字脱字などがないように、十分注意して入力してください。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180975</xdr:colOff>
      <xdr:row>4</xdr:row>
      <xdr:rowOff>304800</xdr:rowOff>
    </xdr:from>
    <xdr:to>
      <xdr:col>15</xdr:col>
      <xdr:colOff>504825</xdr:colOff>
      <xdr:row>8</xdr:row>
      <xdr:rowOff>152400</xdr:rowOff>
    </xdr:to>
    <xdr:sp>
      <xdr:nvSpPr>
        <xdr:cNvPr id="4" name="正方形/長方形 8"/>
        <xdr:cNvSpPr>
          <a:spLocks/>
        </xdr:cNvSpPr>
      </xdr:nvSpPr>
      <xdr:spPr>
        <a:xfrm>
          <a:off x="6915150" y="1257300"/>
          <a:ext cx="5124450" cy="885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・各支部駅伝専門部長は競技役員には入れず、別の方を入力してください。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200025</xdr:colOff>
      <xdr:row>8</xdr:row>
      <xdr:rowOff>238125</xdr:rowOff>
    </xdr:from>
    <xdr:to>
      <xdr:col>15</xdr:col>
      <xdr:colOff>304800</xdr:colOff>
      <xdr:row>11</xdr:row>
      <xdr:rowOff>190500</xdr:rowOff>
    </xdr:to>
    <xdr:sp>
      <xdr:nvSpPr>
        <xdr:cNvPr id="5" name="正方形/長方形 9"/>
        <xdr:cNvSpPr>
          <a:spLocks/>
        </xdr:cNvSpPr>
      </xdr:nvSpPr>
      <xdr:spPr>
        <a:xfrm>
          <a:off x="6934200" y="2228850"/>
          <a:ext cx="4905375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247650</xdr:colOff>
      <xdr:row>11</xdr:row>
      <xdr:rowOff>285750</xdr:rowOff>
    </xdr:from>
    <xdr:to>
      <xdr:col>14</xdr:col>
      <xdr:colOff>457200</xdr:colOff>
      <xdr:row>15</xdr:row>
      <xdr:rowOff>19050</xdr:rowOff>
    </xdr:to>
    <xdr:sp>
      <xdr:nvSpPr>
        <xdr:cNvPr id="6" name="正方形/長方形 10"/>
        <xdr:cNvSpPr>
          <a:spLocks/>
        </xdr:cNvSpPr>
      </xdr:nvSpPr>
      <xdr:spPr>
        <a:xfrm>
          <a:off x="6981825" y="3000375"/>
          <a:ext cx="4324350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8</xdr:col>
      <xdr:colOff>323850</xdr:colOff>
      <xdr:row>29</xdr:row>
      <xdr:rowOff>76200</xdr:rowOff>
    </xdr:from>
    <xdr:to>
      <xdr:col>15</xdr:col>
      <xdr:colOff>542925</xdr:colOff>
      <xdr:row>32</xdr:row>
      <xdr:rowOff>133350</xdr:rowOff>
    </xdr:to>
    <xdr:sp>
      <xdr:nvSpPr>
        <xdr:cNvPr id="7" name="正方形/長方形 11"/>
        <xdr:cNvSpPr>
          <a:spLocks/>
        </xdr:cNvSpPr>
      </xdr:nvSpPr>
      <xdr:spPr>
        <a:xfrm>
          <a:off x="7058025" y="7143750"/>
          <a:ext cx="5019675" cy="12382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登録メンバー全員が写っていなくても結構です。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8</xdr:col>
      <xdr:colOff>285750</xdr:colOff>
      <xdr:row>25</xdr:row>
      <xdr:rowOff>238125</xdr:rowOff>
    </xdr:from>
    <xdr:to>
      <xdr:col>15</xdr:col>
      <xdr:colOff>504825</xdr:colOff>
      <xdr:row>28</xdr:row>
      <xdr:rowOff>476250</xdr:rowOff>
    </xdr:to>
    <xdr:sp>
      <xdr:nvSpPr>
        <xdr:cNvPr id="8" name="正方形/長方形 12"/>
        <xdr:cNvSpPr>
          <a:spLocks/>
        </xdr:cNvSpPr>
      </xdr:nvSpPr>
      <xdr:spPr>
        <a:xfrm>
          <a:off x="7019925" y="6076950"/>
          <a:ext cx="5019675" cy="9906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事前に希望の冊数を取り置きしておきます。当日、受付での冊数変更はお受けできません。当日販売もありますが、あまり数は用意しません。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15</xdr:row>
      <xdr:rowOff>171450</xdr:rowOff>
    </xdr:from>
    <xdr:to>
      <xdr:col>4</xdr:col>
      <xdr:colOff>552450</xdr:colOff>
      <xdr:row>24</xdr:row>
      <xdr:rowOff>28575</xdr:rowOff>
    </xdr:to>
    <xdr:pic>
      <xdr:nvPicPr>
        <xdr:cNvPr id="1" name="図 1" descr="C:\Program Files\Microsoft Office\MEDIA\CAGCAT10\j0090386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286125"/>
          <a:ext cx="2343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8</xdr:col>
      <xdr:colOff>133350</xdr:colOff>
      <xdr:row>33</xdr:row>
      <xdr:rowOff>76200</xdr:rowOff>
    </xdr:to>
    <xdr:sp>
      <xdr:nvSpPr>
        <xdr:cNvPr id="2" name="正方形/長方形 2"/>
        <xdr:cNvSpPr>
          <a:spLocks/>
        </xdr:cNvSpPr>
      </xdr:nvSpPr>
      <xdr:spPr>
        <a:xfrm>
          <a:off x="0" y="5286375"/>
          <a:ext cx="6181725" cy="1447800"/>
        </a:xfrm>
        <a:prstGeom prst="rect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写真データの容量変更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写真を貼り付け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大きさを合わせる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写真をクリック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図の圧縮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印刷用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この作業が苦手な方は、そのままで結構です。できる方は、なるべく小さい容量での保存をお願いします。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42">
      <selection activeCell="B67" sqref="B67"/>
    </sheetView>
  </sheetViews>
  <sheetFormatPr defaultColWidth="9.00390625" defaultRowHeight="13.5"/>
  <cols>
    <col min="1" max="1" width="12.50390625" style="0" bestFit="1" customWidth="1"/>
    <col min="2" max="2" width="13.00390625" style="61" bestFit="1" customWidth="1"/>
  </cols>
  <sheetData>
    <row r="1" spans="1:2" ht="12.75">
      <c r="A1" t="s">
        <v>23</v>
      </c>
      <c r="B1" s="61" t="s">
        <v>13</v>
      </c>
    </row>
    <row r="2" spans="1:2" ht="14.25">
      <c r="A2" s="76">
        <v>1</v>
      </c>
      <c r="B2" s="82" t="s">
        <v>66</v>
      </c>
    </row>
    <row r="3" spans="1:2" ht="14.25">
      <c r="A3" s="76">
        <v>2</v>
      </c>
      <c r="B3" s="82" t="s">
        <v>66</v>
      </c>
    </row>
    <row r="4" spans="1:2" ht="14.25">
      <c r="A4" s="76">
        <v>3</v>
      </c>
      <c r="B4" s="82" t="s">
        <v>66</v>
      </c>
    </row>
    <row r="5" spans="1:2" ht="14.25">
      <c r="A5" s="76">
        <v>4</v>
      </c>
      <c r="B5" s="82" t="s">
        <v>66</v>
      </c>
    </row>
    <row r="6" spans="1:2" ht="14.25">
      <c r="A6" s="76">
        <v>5</v>
      </c>
      <c r="B6" s="82" t="s">
        <v>66</v>
      </c>
    </row>
    <row r="7" spans="1:2" ht="14.25">
      <c r="A7" s="76">
        <v>6</v>
      </c>
      <c r="B7" s="77" t="s">
        <v>49</v>
      </c>
    </row>
    <row r="8" spans="1:2" ht="14.25">
      <c r="A8" s="76">
        <v>7</v>
      </c>
      <c r="B8" s="77" t="s">
        <v>49</v>
      </c>
    </row>
    <row r="9" spans="1:2" ht="14.25">
      <c r="A9" s="76">
        <v>8</v>
      </c>
      <c r="B9" s="77" t="s">
        <v>49</v>
      </c>
    </row>
    <row r="10" spans="1:2" ht="14.25">
      <c r="A10" s="76">
        <v>9</v>
      </c>
      <c r="B10" s="77" t="s">
        <v>49</v>
      </c>
    </row>
    <row r="11" spans="1:2" ht="14.25">
      <c r="A11" s="76">
        <v>10</v>
      </c>
      <c r="B11" s="77" t="s">
        <v>49</v>
      </c>
    </row>
    <row r="12" spans="1:2" ht="14.25">
      <c r="A12" s="76">
        <v>11</v>
      </c>
      <c r="B12" s="77" t="s">
        <v>50</v>
      </c>
    </row>
    <row r="13" spans="1:2" ht="14.25">
      <c r="A13" s="76">
        <v>12</v>
      </c>
      <c r="B13" s="77" t="s">
        <v>50</v>
      </c>
    </row>
    <row r="14" spans="1:2" ht="14.25">
      <c r="A14" s="76">
        <v>13</v>
      </c>
      <c r="B14" s="77" t="s">
        <v>50</v>
      </c>
    </row>
    <row r="15" spans="1:2" ht="14.25">
      <c r="A15" s="76">
        <v>14</v>
      </c>
      <c r="B15" s="77" t="s">
        <v>51</v>
      </c>
    </row>
    <row r="16" spans="1:2" ht="14.25">
      <c r="A16" s="76">
        <v>15</v>
      </c>
      <c r="B16" s="77" t="s">
        <v>51</v>
      </c>
    </row>
    <row r="17" spans="1:2" ht="14.25">
      <c r="A17" s="76">
        <v>16</v>
      </c>
      <c r="B17" s="77" t="s">
        <v>51</v>
      </c>
    </row>
    <row r="18" spans="1:2" ht="14.25">
      <c r="A18" s="76">
        <v>17</v>
      </c>
      <c r="B18" s="77" t="s">
        <v>51</v>
      </c>
    </row>
    <row r="19" spans="1:2" ht="14.25">
      <c r="A19" s="76">
        <v>18</v>
      </c>
      <c r="B19" s="77" t="s">
        <v>51</v>
      </c>
    </row>
    <row r="20" spans="1:2" ht="14.25">
      <c r="A20" s="76">
        <v>19</v>
      </c>
      <c r="B20" s="77" t="s">
        <v>52</v>
      </c>
    </row>
    <row r="21" spans="1:2" ht="14.25">
      <c r="A21" s="76">
        <v>20</v>
      </c>
      <c r="B21" s="77" t="s">
        <v>52</v>
      </c>
    </row>
    <row r="22" spans="1:2" ht="14.25">
      <c r="A22" s="76">
        <v>21</v>
      </c>
      <c r="B22" s="77" t="s">
        <v>52</v>
      </c>
    </row>
    <row r="23" spans="1:2" ht="14.25">
      <c r="A23" s="76">
        <v>22</v>
      </c>
      <c r="B23" s="77" t="s">
        <v>52</v>
      </c>
    </row>
    <row r="24" spans="1:2" ht="14.25">
      <c r="A24" s="76">
        <v>23</v>
      </c>
      <c r="B24" s="77" t="s">
        <v>53</v>
      </c>
    </row>
    <row r="25" spans="1:2" ht="14.25">
      <c r="A25" s="76">
        <v>24</v>
      </c>
      <c r="B25" s="77" t="s">
        <v>53</v>
      </c>
    </row>
    <row r="26" spans="1:2" ht="14.25">
      <c r="A26" s="76">
        <v>25</v>
      </c>
      <c r="B26" s="77" t="s">
        <v>54</v>
      </c>
    </row>
    <row r="27" spans="1:2" ht="14.25">
      <c r="A27" s="76">
        <v>26</v>
      </c>
      <c r="B27" s="77" t="s">
        <v>54</v>
      </c>
    </row>
    <row r="28" spans="1:2" ht="14.25">
      <c r="A28" s="76">
        <v>27</v>
      </c>
      <c r="B28" s="77" t="s">
        <v>54</v>
      </c>
    </row>
    <row r="29" spans="1:2" ht="14.25">
      <c r="A29" s="76">
        <v>28</v>
      </c>
      <c r="B29" s="77" t="s">
        <v>54</v>
      </c>
    </row>
    <row r="30" spans="1:2" ht="14.25">
      <c r="A30" s="76">
        <v>29</v>
      </c>
      <c r="B30" s="77" t="s">
        <v>54</v>
      </c>
    </row>
    <row r="31" spans="1:2" ht="14.25">
      <c r="A31" s="76">
        <v>30</v>
      </c>
      <c r="B31" s="77" t="s">
        <v>55</v>
      </c>
    </row>
    <row r="32" spans="1:2" ht="14.25">
      <c r="A32" s="76">
        <v>31</v>
      </c>
      <c r="B32" s="77" t="s">
        <v>55</v>
      </c>
    </row>
    <row r="33" spans="1:2" ht="14.25">
      <c r="A33" s="76">
        <v>32</v>
      </c>
      <c r="B33" s="77" t="s">
        <v>55</v>
      </c>
    </row>
    <row r="34" spans="1:2" ht="14.25">
      <c r="A34" s="76">
        <v>33</v>
      </c>
      <c r="B34" s="77" t="s">
        <v>55</v>
      </c>
    </row>
    <row r="35" spans="1:2" ht="14.25">
      <c r="A35" s="76">
        <v>34</v>
      </c>
      <c r="B35" s="77" t="s">
        <v>55</v>
      </c>
    </row>
    <row r="36" spans="1:2" ht="14.25">
      <c r="A36" s="76">
        <v>35</v>
      </c>
      <c r="B36" s="77" t="s">
        <v>56</v>
      </c>
    </row>
    <row r="37" spans="1:2" ht="14.25">
      <c r="A37" s="76">
        <v>36</v>
      </c>
      <c r="B37" s="77" t="s">
        <v>56</v>
      </c>
    </row>
    <row r="38" spans="1:2" ht="14.25">
      <c r="A38" s="76">
        <v>37</v>
      </c>
      <c r="B38" s="77" t="s">
        <v>56</v>
      </c>
    </row>
    <row r="39" spans="1:2" ht="14.25">
      <c r="A39" s="76">
        <v>38</v>
      </c>
      <c r="B39" s="77" t="s">
        <v>56</v>
      </c>
    </row>
    <row r="40" spans="1:2" ht="14.25">
      <c r="A40" s="78">
        <v>39</v>
      </c>
      <c r="B40" s="77" t="s">
        <v>56</v>
      </c>
    </row>
    <row r="41" spans="1:2" ht="14.25">
      <c r="A41" s="78">
        <v>40</v>
      </c>
      <c r="B41" s="77" t="s">
        <v>57</v>
      </c>
    </row>
    <row r="42" spans="1:2" ht="14.25">
      <c r="A42" s="78">
        <v>41</v>
      </c>
      <c r="B42" s="77" t="s">
        <v>57</v>
      </c>
    </row>
    <row r="43" spans="1:2" ht="14.25">
      <c r="A43" s="78">
        <v>42</v>
      </c>
      <c r="B43" s="77" t="s">
        <v>57</v>
      </c>
    </row>
    <row r="44" spans="1:2" ht="14.25">
      <c r="A44" s="78">
        <v>43</v>
      </c>
      <c r="B44" s="77" t="s">
        <v>57</v>
      </c>
    </row>
    <row r="45" spans="1:2" ht="14.25">
      <c r="A45" s="78">
        <v>44</v>
      </c>
      <c r="B45" s="79" t="s">
        <v>57</v>
      </c>
    </row>
    <row r="46" spans="1:2" ht="14.25">
      <c r="A46" s="78">
        <v>45</v>
      </c>
      <c r="B46" s="79" t="s">
        <v>58</v>
      </c>
    </row>
    <row r="47" spans="1:2" ht="14.25">
      <c r="A47" s="78">
        <v>46</v>
      </c>
      <c r="B47" s="79" t="s">
        <v>75</v>
      </c>
    </row>
    <row r="48" spans="1:2" ht="14.25">
      <c r="A48" s="76">
        <v>47</v>
      </c>
      <c r="B48" s="79" t="s">
        <v>75</v>
      </c>
    </row>
    <row r="49" spans="1:2" ht="14.25">
      <c r="A49" s="76">
        <v>48</v>
      </c>
      <c r="B49" s="79" t="s">
        <v>59</v>
      </c>
    </row>
    <row r="50" spans="1:2" ht="14.25">
      <c r="A50" s="76">
        <v>49</v>
      </c>
      <c r="B50" s="79" t="s">
        <v>76</v>
      </c>
    </row>
    <row r="51" spans="1:2" ht="14.25">
      <c r="A51" s="78">
        <v>50</v>
      </c>
      <c r="B51" s="79" t="s">
        <v>76</v>
      </c>
    </row>
    <row r="52" spans="1:2" ht="14.25">
      <c r="A52" s="78">
        <v>51</v>
      </c>
      <c r="B52" s="79" t="s">
        <v>60</v>
      </c>
    </row>
    <row r="53" spans="1:2" ht="14.25">
      <c r="A53" s="78">
        <v>52</v>
      </c>
      <c r="B53" s="75" t="s">
        <v>77</v>
      </c>
    </row>
    <row r="54" spans="1:2" ht="14.25">
      <c r="A54" s="78">
        <v>53</v>
      </c>
      <c r="B54" s="82" t="s">
        <v>77</v>
      </c>
    </row>
    <row r="55" spans="1:2" ht="14.25">
      <c r="A55" s="78">
        <v>54</v>
      </c>
      <c r="B55" s="82" t="s">
        <v>67</v>
      </c>
    </row>
    <row r="56" spans="1:2" ht="14.25">
      <c r="A56" s="78">
        <v>55</v>
      </c>
      <c r="B56" s="82" t="s">
        <v>67</v>
      </c>
    </row>
    <row r="57" spans="1:2" ht="14.25">
      <c r="A57" s="78">
        <v>56</v>
      </c>
      <c r="B57" s="82" t="s">
        <v>61</v>
      </c>
    </row>
    <row r="58" spans="1:2" ht="14.25">
      <c r="A58" s="78">
        <v>57</v>
      </c>
      <c r="B58" s="82" t="s">
        <v>62</v>
      </c>
    </row>
    <row r="59" spans="1:2" ht="14.25">
      <c r="A59" s="76">
        <v>58</v>
      </c>
      <c r="B59" s="82" t="s">
        <v>62</v>
      </c>
    </row>
    <row r="60" spans="1:2" ht="14.25">
      <c r="A60" s="76">
        <v>59</v>
      </c>
      <c r="B60" s="82" t="s">
        <v>78</v>
      </c>
    </row>
    <row r="61" spans="1:2" ht="14.25">
      <c r="A61" s="76">
        <v>60</v>
      </c>
      <c r="B61" s="82" t="s">
        <v>63</v>
      </c>
    </row>
    <row r="62" spans="1:2" ht="14.25">
      <c r="A62" s="78">
        <v>61</v>
      </c>
      <c r="B62" s="82" t="s">
        <v>63</v>
      </c>
    </row>
    <row r="63" spans="1:2" ht="14.25">
      <c r="A63" s="78">
        <v>62</v>
      </c>
      <c r="B63" s="82" t="s">
        <v>79</v>
      </c>
    </row>
    <row r="64" spans="1:2" ht="14.25">
      <c r="A64" s="78">
        <v>63</v>
      </c>
      <c r="B64" s="82" t="s">
        <v>64</v>
      </c>
    </row>
    <row r="65" spans="1:2" ht="14.25">
      <c r="A65" s="78">
        <v>64</v>
      </c>
      <c r="B65" s="82" t="s">
        <v>64</v>
      </c>
    </row>
    <row r="66" spans="1:2" ht="14.25">
      <c r="A66" s="78">
        <v>65</v>
      </c>
      <c r="B66" s="82" t="s">
        <v>80</v>
      </c>
    </row>
    <row r="67" spans="1:2" ht="14.25">
      <c r="A67" s="78">
        <v>66</v>
      </c>
      <c r="B67" s="82" t="s">
        <v>65</v>
      </c>
    </row>
    <row r="68" spans="1:2" ht="14.25">
      <c r="A68" s="78">
        <v>67</v>
      </c>
      <c r="B68" s="82" t="s">
        <v>65</v>
      </c>
    </row>
    <row r="69" spans="1:2" ht="14.25">
      <c r="A69" s="78">
        <v>68</v>
      </c>
      <c r="B69" s="82" t="s">
        <v>65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37"/>
  <sheetViews>
    <sheetView view="pageBreakPreview" zoomScaleSheetLayoutView="100" zoomScalePageLayoutView="0" workbookViewId="0" topLeftCell="A22">
      <selection activeCell="A36" sqref="A36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4" width="6.25390625" style="2" customWidth="1"/>
    <col min="5" max="7" width="10.50390625" style="2" customWidth="1"/>
    <col min="8" max="8" width="6.875" style="2" customWidth="1"/>
    <col min="9" max="16384" width="9.00390625" style="2" customWidth="1"/>
  </cols>
  <sheetData>
    <row r="1" spans="1:9" ht="18">
      <c r="A1" s="87" t="s">
        <v>72</v>
      </c>
      <c r="B1" s="87"/>
      <c r="C1" s="87"/>
      <c r="D1" s="87"/>
      <c r="E1" s="87"/>
      <c r="F1" s="87"/>
      <c r="G1" s="87"/>
      <c r="H1" s="1"/>
      <c r="I1" s="41"/>
    </row>
    <row r="2" ht="7.5" customHeight="1" thickBot="1">
      <c r="A2" s="1"/>
    </row>
    <row r="3" spans="1:9" ht="24.75" customHeight="1">
      <c r="A3" s="16" t="s">
        <v>26</v>
      </c>
      <c r="B3" s="19"/>
      <c r="C3" s="88" t="s">
        <v>15</v>
      </c>
      <c r="D3" s="88"/>
      <c r="E3" s="89" t="s">
        <v>24</v>
      </c>
      <c r="F3" s="89"/>
      <c r="G3" s="90"/>
      <c r="I3" s="41"/>
    </row>
    <row r="4" spans="1:9" ht="24.75" customHeight="1">
      <c r="A4" s="18" t="s">
        <v>27</v>
      </c>
      <c r="B4" s="20" t="e">
        <f>VLOOKUP(B3,ナンバーカード!A2:B100,2,FALSE)</f>
        <v>#N/A</v>
      </c>
      <c r="C4" s="91"/>
      <c r="D4" s="92"/>
      <c r="E4" s="92"/>
      <c r="F4" s="92"/>
      <c r="G4" s="17" t="s">
        <v>14</v>
      </c>
      <c r="I4" s="41"/>
    </row>
    <row r="5" spans="1:9" ht="24.75" customHeight="1">
      <c r="A5" s="5" t="s">
        <v>30</v>
      </c>
      <c r="B5" s="11"/>
      <c r="C5" s="91" t="s">
        <v>47</v>
      </c>
      <c r="D5" s="93"/>
      <c r="E5" s="80"/>
      <c r="F5" s="80"/>
      <c r="G5" s="81"/>
      <c r="I5" s="41"/>
    </row>
    <row r="6" spans="1:9" ht="24.75" customHeight="1" thickBot="1">
      <c r="A6" s="14" t="s">
        <v>29</v>
      </c>
      <c r="B6" s="83"/>
      <c r="C6" s="85" t="s">
        <v>68</v>
      </c>
      <c r="D6" s="94" t="s">
        <v>69</v>
      </c>
      <c r="E6" s="95"/>
      <c r="F6" s="86" t="s">
        <v>70</v>
      </c>
      <c r="G6" s="84" t="s">
        <v>71</v>
      </c>
      <c r="I6" s="41"/>
    </row>
    <row r="7" spans="1:9" ht="7.5" customHeight="1" thickBot="1">
      <c r="A7" s="1"/>
      <c r="B7" s="1"/>
      <c r="C7" s="1"/>
      <c r="D7" s="1"/>
      <c r="E7" s="1"/>
      <c r="F7" s="1"/>
      <c r="I7" s="41"/>
    </row>
    <row r="8" spans="1:9" ht="24.75" customHeight="1">
      <c r="A8" s="3" t="s">
        <v>21</v>
      </c>
      <c r="B8" s="102"/>
      <c r="C8" s="102"/>
      <c r="D8" s="102"/>
      <c r="E8" s="88" t="s">
        <v>22</v>
      </c>
      <c r="F8" s="88"/>
      <c r="G8" s="10"/>
      <c r="I8" s="41"/>
    </row>
    <row r="9" spans="1:7" ht="24.75" customHeight="1">
      <c r="A9" s="5" t="s">
        <v>16</v>
      </c>
      <c r="B9" s="11"/>
      <c r="C9" s="96" t="s">
        <v>17</v>
      </c>
      <c r="D9" s="96"/>
      <c r="E9" s="91"/>
      <c r="F9" s="92"/>
      <c r="G9" s="97"/>
    </row>
    <row r="10" spans="1:7" ht="24.75" customHeight="1" thickBot="1">
      <c r="A10" s="6" t="s">
        <v>18</v>
      </c>
      <c r="B10" s="12"/>
      <c r="C10" s="98" t="s">
        <v>43</v>
      </c>
      <c r="D10" s="98"/>
      <c r="E10" s="99"/>
      <c r="F10" s="100"/>
      <c r="G10" s="101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88" t="s">
        <v>11</v>
      </c>
      <c r="D12" s="88"/>
      <c r="E12" s="109" t="s">
        <v>25</v>
      </c>
      <c r="F12" s="109"/>
      <c r="G12" s="4" t="s">
        <v>12</v>
      </c>
    </row>
    <row r="13" spans="1:7" s="1" customFormat="1" ht="9.75" customHeight="1">
      <c r="A13" s="22" t="s">
        <v>28</v>
      </c>
      <c r="B13" s="26"/>
      <c r="C13" s="118"/>
      <c r="D13" s="119" t="s">
        <v>1</v>
      </c>
      <c r="E13" s="120"/>
      <c r="F13" s="119" t="s">
        <v>2</v>
      </c>
      <c r="G13" s="121"/>
    </row>
    <row r="14" spans="1:7" ht="24" customHeight="1">
      <c r="A14" s="23" t="s">
        <v>0</v>
      </c>
      <c r="B14" s="24"/>
      <c r="C14" s="111"/>
      <c r="D14" s="113"/>
      <c r="E14" s="115"/>
      <c r="F14" s="113"/>
      <c r="G14" s="117"/>
    </row>
    <row r="15" spans="1:7" ht="9.75" customHeight="1">
      <c r="A15" s="25" t="s">
        <v>28</v>
      </c>
      <c r="B15" s="27"/>
      <c r="C15" s="110"/>
      <c r="D15" s="112" t="s">
        <v>1</v>
      </c>
      <c r="E15" s="114"/>
      <c r="F15" s="112" t="s">
        <v>2</v>
      </c>
      <c r="G15" s="116"/>
    </row>
    <row r="16" spans="1:7" ht="24.75" customHeight="1">
      <c r="A16" s="23" t="s">
        <v>3</v>
      </c>
      <c r="B16" s="24"/>
      <c r="C16" s="111"/>
      <c r="D16" s="113"/>
      <c r="E16" s="115"/>
      <c r="F16" s="113"/>
      <c r="G16" s="117"/>
    </row>
    <row r="17" spans="1:7" ht="9.75" customHeight="1">
      <c r="A17" s="25" t="s">
        <v>28</v>
      </c>
      <c r="B17" s="27"/>
      <c r="C17" s="110"/>
      <c r="D17" s="112" t="s">
        <v>1</v>
      </c>
      <c r="E17" s="114"/>
      <c r="F17" s="112" t="s">
        <v>2</v>
      </c>
      <c r="G17" s="116"/>
    </row>
    <row r="18" spans="1:7" ht="24.75" customHeight="1">
      <c r="A18" s="23" t="s">
        <v>4</v>
      </c>
      <c r="B18" s="24"/>
      <c r="C18" s="111"/>
      <c r="D18" s="113"/>
      <c r="E18" s="115"/>
      <c r="F18" s="113"/>
      <c r="G18" s="117"/>
    </row>
    <row r="19" spans="1:7" ht="9.75" customHeight="1">
      <c r="A19" s="25" t="s">
        <v>28</v>
      </c>
      <c r="B19" s="27"/>
      <c r="C19" s="110"/>
      <c r="D19" s="112" t="s">
        <v>1</v>
      </c>
      <c r="E19" s="114"/>
      <c r="F19" s="112" t="s">
        <v>2</v>
      </c>
      <c r="G19" s="116"/>
    </row>
    <row r="20" spans="1:7" ht="24.75" customHeight="1">
      <c r="A20" s="23" t="s">
        <v>5</v>
      </c>
      <c r="B20" s="24"/>
      <c r="C20" s="111"/>
      <c r="D20" s="113"/>
      <c r="E20" s="115"/>
      <c r="F20" s="113"/>
      <c r="G20" s="117"/>
    </row>
    <row r="21" spans="1:7" ht="9.75" customHeight="1">
      <c r="A21" s="25" t="s">
        <v>28</v>
      </c>
      <c r="B21" s="27"/>
      <c r="C21" s="110"/>
      <c r="D21" s="112" t="s">
        <v>1</v>
      </c>
      <c r="E21" s="114"/>
      <c r="F21" s="112" t="s">
        <v>2</v>
      </c>
      <c r="G21" s="116"/>
    </row>
    <row r="22" spans="1:7" ht="24.75" customHeight="1">
      <c r="A22" s="23" t="s">
        <v>6</v>
      </c>
      <c r="B22" s="24"/>
      <c r="C22" s="111"/>
      <c r="D22" s="113"/>
      <c r="E22" s="115"/>
      <c r="F22" s="113"/>
      <c r="G22" s="117"/>
    </row>
    <row r="23" spans="1:7" ht="9.75" customHeight="1">
      <c r="A23" s="21" t="s">
        <v>28</v>
      </c>
      <c r="B23" s="28"/>
      <c r="C23" s="122"/>
      <c r="D23" s="123" t="s">
        <v>1</v>
      </c>
      <c r="E23" s="124"/>
      <c r="F23" s="123" t="s">
        <v>2</v>
      </c>
      <c r="G23" s="125"/>
    </row>
    <row r="24" spans="1:7" ht="24.75" customHeight="1">
      <c r="A24" s="23" t="s">
        <v>7</v>
      </c>
      <c r="B24" s="24"/>
      <c r="C24" s="111"/>
      <c r="D24" s="113"/>
      <c r="E24" s="115"/>
      <c r="F24" s="113"/>
      <c r="G24" s="117"/>
    </row>
    <row r="25" spans="1:7" ht="9.75" customHeight="1">
      <c r="A25" s="25" t="s">
        <v>28</v>
      </c>
      <c r="B25" s="27"/>
      <c r="C25" s="110"/>
      <c r="D25" s="112" t="s">
        <v>1</v>
      </c>
      <c r="E25" s="114"/>
      <c r="F25" s="112" t="s">
        <v>2</v>
      </c>
      <c r="G25" s="116"/>
    </row>
    <row r="26" spans="1:7" ht="24.75" customHeight="1">
      <c r="A26" s="23" t="s">
        <v>8</v>
      </c>
      <c r="B26" s="24"/>
      <c r="C26" s="111"/>
      <c r="D26" s="113"/>
      <c r="E26" s="115"/>
      <c r="F26" s="113"/>
      <c r="G26" s="117"/>
    </row>
    <row r="27" spans="1:7" ht="9.75" customHeight="1">
      <c r="A27" s="21" t="s">
        <v>28</v>
      </c>
      <c r="B27" s="28"/>
      <c r="C27" s="110"/>
      <c r="D27" s="123" t="s">
        <v>1</v>
      </c>
      <c r="E27" s="124"/>
      <c r="F27" s="123" t="s">
        <v>2</v>
      </c>
      <c r="G27" s="125"/>
    </row>
    <row r="28" spans="1:7" ht="24.75" customHeight="1" thickBot="1">
      <c r="A28" s="15" t="s">
        <v>9</v>
      </c>
      <c r="B28" s="29"/>
      <c r="C28" s="127"/>
      <c r="D28" s="128"/>
      <c r="E28" s="129"/>
      <c r="F28" s="128"/>
      <c r="G28" s="130"/>
    </row>
    <row r="29" spans="1:7" ht="37.5" customHeight="1">
      <c r="A29" s="66"/>
      <c r="B29" s="66" t="s">
        <v>37</v>
      </c>
      <c r="C29" s="68"/>
      <c r="D29" s="66" t="s">
        <v>38</v>
      </c>
      <c r="E29" s="126" t="s">
        <v>45</v>
      </c>
      <c r="F29" s="126"/>
      <c r="G29" s="126"/>
    </row>
    <row r="30" spans="1:8" ht="67.5" customHeight="1">
      <c r="A30" s="103" t="s">
        <v>46</v>
      </c>
      <c r="B30" s="103"/>
      <c r="C30" s="103"/>
      <c r="D30" s="103"/>
      <c r="E30" s="103"/>
      <c r="F30" s="103"/>
      <c r="G30" s="103"/>
      <c r="H30" s="8"/>
    </row>
    <row r="31" ht="7.5" customHeight="1"/>
    <row r="32" spans="4:7" ht="18">
      <c r="D32" s="106" t="s">
        <v>73</v>
      </c>
      <c r="E32" s="107"/>
      <c r="F32" s="107"/>
      <c r="G32" s="107"/>
    </row>
    <row r="33" ht="18.75" customHeight="1">
      <c r="A33" s="9" t="s">
        <v>44</v>
      </c>
    </row>
    <row r="34" ht="7.5" customHeight="1"/>
    <row r="35" spans="1:7" ht="63.75" customHeight="1">
      <c r="A35" s="103" t="s">
        <v>74</v>
      </c>
      <c r="B35" s="103"/>
      <c r="C35" s="103"/>
      <c r="D35" s="103"/>
      <c r="E35" s="103"/>
      <c r="F35" s="103"/>
      <c r="G35" s="103"/>
    </row>
    <row r="36" ht="7.5" customHeight="1"/>
    <row r="37" spans="1:8" ht="30" customHeight="1">
      <c r="A37" s="108">
        <f>IF(C4="","",C4)</f>
      </c>
      <c r="B37" s="108"/>
      <c r="C37" s="104" t="s">
        <v>19</v>
      </c>
      <c r="D37" s="104"/>
      <c r="E37" s="105"/>
      <c r="F37" s="105"/>
      <c r="G37" s="105"/>
      <c r="H37" s="13" t="s">
        <v>20</v>
      </c>
    </row>
    <row r="43" ht="18"/>
    <row r="44" ht="18"/>
    <row r="45" ht="18"/>
    <row r="46" ht="18"/>
    <row r="47" ht="18"/>
    <row r="48" ht="18"/>
    <row r="49" ht="18"/>
  </sheetData>
  <sheetProtection/>
  <mergeCells count="61">
    <mergeCell ref="E21:E22"/>
    <mergeCell ref="F21:F22"/>
    <mergeCell ref="G21:G22"/>
    <mergeCell ref="G27:G28"/>
    <mergeCell ref="C25:C26"/>
    <mergeCell ref="D25:D26"/>
    <mergeCell ref="E25:E26"/>
    <mergeCell ref="F25:F26"/>
    <mergeCell ref="G25:G26"/>
    <mergeCell ref="E17:E18"/>
    <mergeCell ref="F17:F18"/>
    <mergeCell ref="G17:G18"/>
    <mergeCell ref="E29:G29"/>
    <mergeCell ref="C27:C28"/>
    <mergeCell ref="D27:D28"/>
    <mergeCell ref="E27:E28"/>
    <mergeCell ref="F27:F28"/>
    <mergeCell ref="C21:C22"/>
    <mergeCell ref="D21:D22"/>
    <mergeCell ref="C13:C14"/>
    <mergeCell ref="D13:D14"/>
    <mergeCell ref="E13:E14"/>
    <mergeCell ref="F13:F14"/>
    <mergeCell ref="G13:G14"/>
    <mergeCell ref="C23:C24"/>
    <mergeCell ref="D23:D24"/>
    <mergeCell ref="E23:E24"/>
    <mergeCell ref="F23:F24"/>
    <mergeCell ref="G23:G24"/>
    <mergeCell ref="F15:F16"/>
    <mergeCell ref="G15:G16"/>
    <mergeCell ref="A30:G30"/>
    <mergeCell ref="C19:C20"/>
    <mergeCell ref="D19:D20"/>
    <mergeCell ref="E19:E20"/>
    <mergeCell ref="F19:F20"/>
    <mergeCell ref="G19:G20"/>
    <mergeCell ref="C17:C18"/>
    <mergeCell ref="D17:D18"/>
    <mergeCell ref="A35:G35"/>
    <mergeCell ref="C37:D37"/>
    <mergeCell ref="E37:G37"/>
    <mergeCell ref="D32:G32"/>
    <mergeCell ref="A37:B37"/>
    <mergeCell ref="C12:D12"/>
    <mergeCell ref="E12:F12"/>
    <mergeCell ref="C15:C16"/>
    <mergeCell ref="D15:D16"/>
    <mergeCell ref="E15:E16"/>
    <mergeCell ref="C9:D9"/>
    <mergeCell ref="E9:G9"/>
    <mergeCell ref="C10:D10"/>
    <mergeCell ref="E10:G10"/>
    <mergeCell ref="B8:D8"/>
    <mergeCell ref="E8:F8"/>
    <mergeCell ref="A1:G1"/>
    <mergeCell ref="C3:D3"/>
    <mergeCell ref="E3:G3"/>
    <mergeCell ref="C4:F4"/>
    <mergeCell ref="C5:D5"/>
    <mergeCell ref="D6:E6"/>
  </mergeCells>
  <dataValidations count="3">
    <dataValidation type="list" allowBlank="1" showInputMessage="1" showErrorMessage="1" imeMode="off" sqref="C13 C15 C17 C19 C21 C23 C25 C27">
      <formula1>"1,2,3"</formula1>
    </dataValidation>
    <dataValidation allowBlank="1" showInputMessage="1" showErrorMessage="1" imeMode="hiragana" sqref="D32:G32 E37:G37 B13:B29 B4:F4 B8:D8 E5:G5 B5:B6 C5 F6:G6"/>
    <dataValidation allowBlank="1" showInputMessage="1" showErrorMessage="1" imeMode="off" sqref="B3 G8 B9:B10 E9:G10"/>
  </dataValidations>
  <printOptions horizontalCentered="1"/>
  <pageMargins left="0.5905511811023623" right="0" top="0.7874015748031497" bottom="0" header="0.5118110236220472" footer="0.5118110236220472"/>
  <pageSetup horizontalDpi="300" verticalDpi="3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85" zoomScalePageLayoutView="85" workbookViewId="0" topLeftCell="A21">
      <selection activeCell="H5" sqref="H5"/>
    </sheetView>
  </sheetViews>
  <sheetFormatPr defaultColWidth="9.00390625" defaultRowHeight="13.5"/>
  <cols>
    <col min="7" max="7" width="5.375" style="0" customWidth="1"/>
    <col min="8" max="8" width="20.00390625" style="61" bestFit="1" customWidth="1"/>
    <col min="9" max="9" width="5.625" style="0" customWidth="1"/>
  </cols>
  <sheetData>
    <row r="1" spans="1:9" ht="21.75" customHeight="1">
      <c r="A1" s="44">
        <f>'女子'!B3</f>
        <v>0</v>
      </c>
      <c r="B1" s="131" t="str">
        <f>'女子'!C4&amp;"中学校"</f>
        <v>中学校</v>
      </c>
      <c r="C1" s="131"/>
      <c r="D1" s="131"/>
      <c r="E1" s="131"/>
      <c r="F1" s="131"/>
      <c r="G1" s="133" t="e">
        <f>'女子'!B4&amp;"支部"</f>
        <v>#N/A</v>
      </c>
      <c r="H1" s="133"/>
      <c r="I1" s="45"/>
    </row>
    <row r="2" spans="1:9" ht="9" customHeight="1">
      <c r="A2" s="46"/>
      <c r="B2" s="47"/>
      <c r="C2" s="43"/>
      <c r="D2" s="43"/>
      <c r="E2" s="43"/>
      <c r="F2" s="43"/>
      <c r="G2" s="43"/>
      <c r="H2" s="48"/>
      <c r="I2" s="49"/>
    </row>
    <row r="3" spans="1:9" ht="18" customHeight="1">
      <c r="A3" s="50"/>
      <c r="B3" s="51" t="s">
        <v>36</v>
      </c>
      <c r="C3" s="132">
        <f>'女子'!B5</f>
        <v>0</v>
      </c>
      <c r="D3" s="132"/>
      <c r="E3" s="43"/>
      <c r="F3" s="43"/>
      <c r="G3" s="52">
        <v>1</v>
      </c>
      <c r="H3" s="53">
        <f>'女子'!B14</f>
        <v>0</v>
      </c>
      <c r="I3" s="54" t="str">
        <f>'女子'!C13&amp;'女子'!D13</f>
        <v>年</v>
      </c>
    </row>
    <row r="4" spans="1:9" ht="18" customHeight="1">
      <c r="A4" s="55"/>
      <c r="B4" s="56"/>
      <c r="C4" s="56"/>
      <c r="D4" s="56"/>
      <c r="E4" s="56"/>
      <c r="F4" s="56"/>
      <c r="G4" s="52">
        <v>2</v>
      </c>
      <c r="H4" s="53">
        <f>'女子'!B16</f>
        <v>0</v>
      </c>
      <c r="I4" s="54" t="str">
        <f>'女子'!C15&amp;'女子'!D15</f>
        <v>年</v>
      </c>
    </row>
    <row r="5" spans="1:9" ht="18" customHeight="1">
      <c r="A5" s="55"/>
      <c r="B5" s="56"/>
      <c r="C5" s="56"/>
      <c r="D5" s="56"/>
      <c r="E5" s="56"/>
      <c r="F5" s="56"/>
      <c r="G5" s="52">
        <v>3</v>
      </c>
      <c r="H5" s="53">
        <f>'女子'!B18</f>
        <v>0</v>
      </c>
      <c r="I5" s="54" t="str">
        <f>'女子'!C17&amp;'女子'!D17</f>
        <v>年</v>
      </c>
    </row>
    <row r="6" spans="1:9" ht="18" customHeight="1">
      <c r="A6" s="55"/>
      <c r="B6" s="56"/>
      <c r="C6" s="56"/>
      <c r="D6" s="56"/>
      <c r="E6" s="56"/>
      <c r="F6" s="56"/>
      <c r="G6" s="52">
        <v>4</v>
      </c>
      <c r="H6" s="53">
        <f>'女子'!B20</f>
        <v>0</v>
      </c>
      <c r="I6" s="54" t="str">
        <f>'女子'!C19&amp;'女子'!D19</f>
        <v>年</v>
      </c>
    </row>
    <row r="7" spans="1:9" ht="18" customHeight="1">
      <c r="A7" s="55"/>
      <c r="B7" s="56"/>
      <c r="C7" s="56"/>
      <c r="D7" s="56"/>
      <c r="E7" s="56"/>
      <c r="F7" s="56"/>
      <c r="G7" s="52">
        <v>5</v>
      </c>
      <c r="H7" s="53">
        <f>'女子'!B22</f>
        <v>0</v>
      </c>
      <c r="I7" s="54" t="str">
        <f>'女子'!C21&amp;'女子'!D21</f>
        <v>年</v>
      </c>
    </row>
    <row r="8" spans="1:9" ht="18" customHeight="1">
      <c r="A8" s="55"/>
      <c r="B8" s="56"/>
      <c r="C8" s="56"/>
      <c r="D8" s="56"/>
      <c r="E8" s="56"/>
      <c r="F8" s="56"/>
      <c r="G8" s="52">
        <v>6</v>
      </c>
      <c r="H8" s="53">
        <f>'女子'!B24</f>
        <v>0</v>
      </c>
      <c r="I8" s="54" t="str">
        <f>'女子'!C23&amp;'女子'!D23</f>
        <v>年</v>
      </c>
    </row>
    <row r="9" spans="1:9" ht="18" customHeight="1">
      <c r="A9" s="55"/>
      <c r="B9" s="56"/>
      <c r="C9" s="56"/>
      <c r="D9" s="56"/>
      <c r="E9" s="56"/>
      <c r="F9" s="56"/>
      <c r="G9" s="52">
        <v>7</v>
      </c>
      <c r="H9" s="53">
        <f>'女子'!B26</f>
        <v>0</v>
      </c>
      <c r="I9" s="54" t="str">
        <f>'女子'!C25&amp;'女子'!D25</f>
        <v>年</v>
      </c>
    </row>
    <row r="10" spans="1:9" ht="18" customHeight="1">
      <c r="A10" s="55"/>
      <c r="B10" s="56"/>
      <c r="C10" s="56"/>
      <c r="D10" s="56"/>
      <c r="E10" s="56"/>
      <c r="F10" s="56"/>
      <c r="G10" s="52">
        <v>8</v>
      </c>
      <c r="H10" s="53">
        <f>'女子'!B28</f>
        <v>0</v>
      </c>
      <c r="I10" s="54" t="str">
        <f>'女子'!C27&amp;'女子'!D27</f>
        <v>年</v>
      </c>
    </row>
    <row r="11" spans="1:9" ht="18" customHeight="1">
      <c r="A11" s="57"/>
      <c r="B11" s="58"/>
      <c r="C11" s="58"/>
      <c r="D11" s="58"/>
      <c r="E11" s="58"/>
      <c r="F11" s="58"/>
      <c r="G11" s="59"/>
      <c r="H11" s="60"/>
      <c r="I11" s="62"/>
    </row>
    <row r="14" ht="12.75">
      <c r="D14" t="s">
        <v>40</v>
      </c>
    </row>
    <row r="15" ht="12.75">
      <c r="D15" t="s">
        <v>41</v>
      </c>
    </row>
    <row r="16" ht="13.5"/>
    <row r="17" spans="1:6" ht="18" customHeight="1">
      <c r="A17" s="69"/>
      <c r="B17" s="70"/>
      <c r="C17" s="70"/>
      <c r="D17" s="70"/>
      <c r="E17" s="70"/>
      <c r="F17" s="71"/>
    </row>
    <row r="18" spans="1:8" ht="18" customHeight="1">
      <c r="A18" s="55"/>
      <c r="B18" s="56"/>
      <c r="C18" s="56"/>
      <c r="D18" s="56"/>
      <c r="E18" s="56"/>
      <c r="F18" s="72"/>
      <c r="H18" s="73" t="s">
        <v>42</v>
      </c>
    </row>
    <row r="19" spans="1:6" ht="18" customHeight="1">
      <c r="A19" s="55"/>
      <c r="B19" s="56"/>
      <c r="C19" s="56"/>
      <c r="D19" s="56"/>
      <c r="E19" s="56"/>
      <c r="F19" s="72"/>
    </row>
    <row r="20" spans="1:6" ht="18" customHeight="1">
      <c r="A20" s="55"/>
      <c r="B20" s="56"/>
      <c r="C20" s="56"/>
      <c r="D20" s="56"/>
      <c r="E20" s="56"/>
      <c r="F20" s="72"/>
    </row>
    <row r="21" spans="1:6" ht="18" customHeight="1">
      <c r="A21" s="55"/>
      <c r="B21" s="56"/>
      <c r="C21" s="56"/>
      <c r="D21" s="56"/>
      <c r="E21" s="56"/>
      <c r="F21" s="72"/>
    </row>
    <row r="22" spans="1:6" ht="18" customHeight="1">
      <c r="A22" s="55"/>
      <c r="B22" s="56"/>
      <c r="C22" s="56"/>
      <c r="D22" s="56"/>
      <c r="E22" s="56"/>
      <c r="F22" s="72"/>
    </row>
    <row r="23" spans="1:6" ht="18" customHeight="1">
      <c r="A23" s="55"/>
      <c r="B23" s="56"/>
      <c r="C23" s="56"/>
      <c r="D23" s="56"/>
      <c r="E23" s="56"/>
      <c r="F23" s="72"/>
    </row>
    <row r="24" spans="1:6" ht="18" customHeight="1">
      <c r="A24" s="57"/>
      <c r="B24" s="58"/>
      <c r="C24" s="58"/>
      <c r="D24" s="58"/>
      <c r="E24" s="58"/>
      <c r="F24" s="74"/>
    </row>
  </sheetData>
  <sheetProtection/>
  <mergeCells count="3">
    <mergeCell ref="B1:F1"/>
    <mergeCell ref="C3:D3"/>
    <mergeCell ref="G1:H1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13.875" style="0" customWidth="1"/>
    <col min="3" max="3" width="24.50390625" style="0" customWidth="1"/>
    <col min="4" max="5" width="13.125" style="0" customWidth="1"/>
    <col min="6" max="6" width="3.625" style="0" customWidth="1"/>
    <col min="7" max="7" width="13.125" style="0" customWidth="1"/>
    <col min="8" max="8" width="3.625" style="0" customWidth="1"/>
    <col min="9" max="9" width="13.125" style="0" customWidth="1"/>
    <col min="10" max="10" width="3.625" style="0" customWidth="1"/>
    <col min="11" max="11" width="7.25390625" style="0" customWidth="1"/>
    <col min="12" max="12" width="24.50390625" style="0" customWidth="1"/>
    <col min="13" max="13" width="13.125" style="0" customWidth="1"/>
    <col min="14" max="14" width="3.625" style="0" customWidth="1"/>
    <col min="15" max="15" width="13.125" style="0" customWidth="1"/>
    <col min="16" max="16" width="3.625" style="0" customWidth="1"/>
    <col min="17" max="17" width="13.125" style="0" customWidth="1"/>
    <col min="18" max="18" width="3.625" style="0" customWidth="1"/>
    <col min="19" max="19" width="13.125" style="0" customWidth="1"/>
    <col min="20" max="20" width="3.625" style="0" customWidth="1"/>
    <col min="21" max="21" width="13.125" style="0" customWidth="1"/>
    <col min="22" max="23" width="3.625" style="0" customWidth="1"/>
    <col min="24" max="24" width="21.75390625" style="0" customWidth="1"/>
    <col min="25" max="25" width="23.50390625" style="0" customWidth="1"/>
  </cols>
  <sheetData>
    <row r="1" ht="13.5" thickBot="1"/>
    <row r="2" spans="1:29" ht="18.75">
      <c r="A2" s="30" t="s">
        <v>32</v>
      </c>
      <c r="B2" s="31" t="s">
        <v>34</v>
      </c>
      <c r="C2" s="31" t="s">
        <v>33</v>
      </c>
      <c r="D2" s="32" t="s">
        <v>31</v>
      </c>
      <c r="E2" s="31">
        <v>1</v>
      </c>
      <c r="F2" s="33" t="s">
        <v>11</v>
      </c>
      <c r="G2" s="31">
        <v>2</v>
      </c>
      <c r="H2" s="34" t="s">
        <v>11</v>
      </c>
      <c r="I2" s="31">
        <v>3</v>
      </c>
      <c r="J2" s="35" t="s">
        <v>11</v>
      </c>
      <c r="K2" s="30" t="s">
        <v>32</v>
      </c>
      <c r="L2" s="31" t="s">
        <v>33</v>
      </c>
      <c r="M2" s="36">
        <v>4</v>
      </c>
      <c r="N2" s="37" t="s">
        <v>11</v>
      </c>
      <c r="O2" s="38">
        <v>5</v>
      </c>
      <c r="P2" s="37" t="s">
        <v>11</v>
      </c>
      <c r="Q2" s="38">
        <v>6</v>
      </c>
      <c r="R2" s="37" t="s">
        <v>11</v>
      </c>
      <c r="S2" s="38">
        <v>7</v>
      </c>
      <c r="T2" s="37" t="s">
        <v>11</v>
      </c>
      <c r="U2" s="39">
        <v>8</v>
      </c>
      <c r="V2" s="37" t="s">
        <v>11</v>
      </c>
      <c r="W2" s="42"/>
      <c r="X2" s="63" t="s">
        <v>13</v>
      </c>
      <c r="Y2" s="64" t="s">
        <v>35</v>
      </c>
      <c r="Z2" s="67" t="s">
        <v>39</v>
      </c>
      <c r="AA2" s="67" t="s">
        <v>48</v>
      </c>
      <c r="AB2" s="67" t="s">
        <v>48</v>
      </c>
      <c r="AC2" s="67" t="s">
        <v>48</v>
      </c>
    </row>
    <row r="3" spans="1:29" ht="33.75" customHeight="1">
      <c r="A3" s="40">
        <f>'女子'!B3</f>
        <v>0</v>
      </c>
      <c r="B3" s="40" t="e">
        <f>'女子'!B4</f>
        <v>#N/A</v>
      </c>
      <c r="C3" s="40" t="str">
        <f>'女子'!C4&amp;"中学校"</f>
        <v>中学校</v>
      </c>
      <c r="D3" s="40">
        <f>'女子'!B5</f>
        <v>0</v>
      </c>
      <c r="E3" s="40">
        <f>'女子'!B14</f>
        <v>0</v>
      </c>
      <c r="F3" s="40">
        <f>'女子'!C13</f>
        <v>0</v>
      </c>
      <c r="G3" s="40">
        <f>'女子'!B16</f>
        <v>0</v>
      </c>
      <c r="H3" s="40">
        <f>'女子'!C15</f>
        <v>0</v>
      </c>
      <c r="I3" s="40">
        <f>'女子'!B18</f>
        <v>0</v>
      </c>
      <c r="J3" s="40">
        <f>'女子'!C17</f>
        <v>0</v>
      </c>
      <c r="K3" s="40">
        <f>'女子'!B3</f>
        <v>0</v>
      </c>
      <c r="L3" s="40" t="str">
        <f>'女子'!C4&amp;"中学校"</f>
        <v>中学校</v>
      </c>
      <c r="M3" s="40">
        <f>'女子'!B20</f>
        <v>0</v>
      </c>
      <c r="N3" s="40">
        <f>'女子'!C19</f>
        <v>0</v>
      </c>
      <c r="O3" s="40">
        <f>'女子'!B22</f>
        <v>0</v>
      </c>
      <c r="P3" s="40">
        <f>'女子'!C21</f>
        <v>0</v>
      </c>
      <c r="Q3" s="40">
        <f>'女子'!B24</f>
        <v>0</v>
      </c>
      <c r="R3" s="40">
        <f>'女子'!C23</f>
        <v>0</v>
      </c>
      <c r="S3" s="40">
        <f>'女子'!B26</f>
        <v>0</v>
      </c>
      <c r="T3" s="40">
        <f>'女子'!C25</f>
        <v>0</v>
      </c>
      <c r="U3" s="40">
        <f>'女子'!B28</f>
        <v>0</v>
      </c>
      <c r="V3" s="40">
        <f>'女子'!C27</f>
        <v>0</v>
      </c>
      <c r="W3" s="43"/>
      <c r="X3" s="65" t="str">
        <f>C3</f>
        <v>中学校</v>
      </c>
      <c r="Y3" s="65">
        <f>'女子'!B6</f>
        <v>0</v>
      </c>
      <c r="Z3" s="67">
        <f>'女子'!$C$29</f>
        <v>0</v>
      </c>
      <c r="AA3">
        <f>'女子'!E5</f>
        <v>0</v>
      </c>
      <c r="AB3">
        <f>'女子'!F5</f>
        <v>0</v>
      </c>
      <c r="AC3">
        <f>'女子'!G5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尚揮 小林</cp:lastModifiedBy>
  <cp:lastPrinted>2019-09-30T11:33:04Z</cp:lastPrinted>
  <dcterms:created xsi:type="dcterms:W3CDTF">2006-02-06T11:24:08Z</dcterms:created>
  <dcterms:modified xsi:type="dcterms:W3CDTF">2023-09-11T03:05:19Z</dcterms:modified>
  <cp:category/>
  <cp:version/>
  <cp:contentType/>
  <cp:contentStatus/>
</cp:coreProperties>
</file>